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aching\2015\152\Lab\"/>
    </mc:Choice>
  </mc:AlternateContent>
  <bookViews>
    <workbookView xWindow="0" yWindow="0" windowWidth="24000" windowHeight="9732"/>
  </bookViews>
  <sheets>
    <sheet name="54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" i="6" l="1"/>
  <c r="S3" i="6"/>
  <c r="S4" i="6"/>
  <c r="S7" i="6"/>
  <c r="S8" i="6"/>
  <c r="S9" i="6"/>
  <c r="S10" i="6"/>
  <c r="S11" i="6"/>
  <c r="S12" i="6"/>
  <c r="S13" i="6"/>
  <c r="S14" i="6"/>
  <c r="S15" i="6"/>
  <c r="R3" i="6"/>
  <c r="R4" i="6"/>
  <c r="R7" i="6"/>
  <c r="R8" i="6"/>
  <c r="R9" i="6"/>
  <c r="R10" i="6"/>
  <c r="R11" i="6"/>
  <c r="R12" i="6"/>
  <c r="R13" i="6"/>
  <c r="R14" i="6"/>
  <c r="R15" i="6"/>
  <c r="R2" i="6"/>
  <c r="S2" i="6" s="1"/>
  <c r="P6" i="6"/>
  <c r="R6" i="6" s="1"/>
  <c r="S6" i="6" s="1"/>
  <c r="P7" i="6"/>
  <c r="P8" i="6"/>
  <c r="P9" i="6"/>
  <c r="P10" i="6"/>
  <c r="P11" i="6"/>
  <c r="P12" i="6"/>
  <c r="P13" i="6"/>
  <c r="P14" i="6"/>
  <c r="P15" i="6"/>
  <c r="P3" i="6"/>
  <c r="P4" i="6"/>
  <c r="P2" i="6"/>
</calcChain>
</file>

<file path=xl/sharedStrings.xml><?xml version="1.0" encoding="utf-8"?>
<sst xmlns="http://schemas.openxmlformats.org/spreadsheetml/2006/main" count="20" uniqueCount="17">
  <si>
    <t>DATA ANALYSIS</t>
  </si>
  <si>
    <t>Resonance-String</t>
  </si>
  <si>
    <t>Resonance-Air</t>
  </si>
  <si>
    <t>Perfect Gas Law</t>
  </si>
  <si>
    <t>Resistivity</t>
  </si>
  <si>
    <t>Capacitors</t>
  </si>
  <si>
    <t>Ohm's Law</t>
  </si>
  <si>
    <t xml:space="preserve">E-field </t>
  </si>
  <si>
    <t>Kirchhoff's Laws</t>
  </si>
  <si>
    <t>e/m</t>
  </si>
  <si>
    <t>Raw/10</t>
  </si>
  <si>
    <t>Raw/20</t>
  </si>
  <si>
    <t xml:space="preserve"> </t>
  </si>
  <si>
    <t>Specific Heat</t>
  </si>
  <si>
    <t>Final/20</t>
  </si>
  <si>
    <t>Lab. Reports/10</t>
  </si>
  <si>
    <t>Average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</si>
</sst>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9.9"/>
      <color rgb="FF000000"/>
      <name val="Verdana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1" applyAlignment="1">
      <alignment horizontal="left" vertical="top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textRotation="9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tabSelected="1" workbookViewId="0">
      <selection activeCell="F17" sqref="F17"/>
    </sheetView>
  </sheetViews>
  <sheetFormatPr defaultRowHeight="14.4" x14ac:dyDescent="0.3"/>
  <cols>
    <col min="2" max="2" width="14.109375" customWidth="1"/>
    <col min="3" max="3" width="7.6640625" customWidth="1"/>
    <col min="4" max="15" width="5.109375" customWidth="1"/>
    <col min="16" max="16" width="7.5546875" customWidth="1"/>
    <col min="17" max="17" width="9.109375" style="2"/>
  </cols>
  <sheetData>
    <row r="1" spans="1:19" ht="93" customHeight="1" x14ac:dyDescent="0.3">
      <c r="D1" s="7" t="s">
        <v>0</v>
      </c>
      <c r="E1" s="7" t="s">
        <v>2</v>
      </c>
      <c r="F1" s="7" t="s">
        <v>1</v>
      </c>
      <c r="G1" s="7" t="s">
        <v>4</v>
      </c>
      <c r="H1" s="7" t="s">
        <v>3</v>
      </c>
      <c r="I1" s="7" t="s">
        <v>7</v>
      </c>
      <c r="J1" s="7" t="s">
        <v>13</v>
      </c>
      <c r="K1" s="7" t="s">
        <v>6</v>
      </c>
      <c r="L1" s="7" t="s">
        <v>5</v>
      </c>
      <c r="M1" s="7" t="s">
        <v>9</v>
      </c>
      <c r="N1" s="7" t="s">
        <v>8</v>
      </c>
      <c r="O1" s="2"/>
      <c r="P1" s="7" t="s">
        <v>15</v>
      </c>
      <c r="Q1" s="7" t="s">
        <v>14</v>
      </c>
      <c r="R1" s="7" t="s">
        <v>10</v>
      </c>
      <c r="S1" s="7" t="s">
        <v>11</v>
      </c>
    </row>
    <row r="2" spans="1:19" ht="24.9" customHeight="1" x14ac:dyDescent="0.3">
      <c r="A2" s="1">
        <v>1</v>
      </c>
      <c r="B2" s="1">
        <v>201346030</v>
      </c>
      <c r="C2" s="4"/>
      <c r="D2" s="6">
        <v>8</v>
      </c>
      <c r="E2" s="6">
        <v>8.5</v>
      </c>
      <c r="F2" s="6">
        <v>6.5</v>
      </c>
      <c r="G2" s="6"/>
      <c r="H2" s="6">
        <v>7.5</v>
      </c>
      <c r="I2" s="6">
        <v>9.5</v>
      </c>
      <c r="J2" s="6">
        <v>9.5</v>
      </c>
      <c r="K2" s="6">
        <v>9.5</v>
      </c>
      <c r="L2" s="6">
        <v>9</v>
      </c>
      <c r="M2" s="6">
        <v>9</v>
      </c>
      <c r="N2" s="6">
        <v>8.5</v>
      </c>
      <c r="O2" s="6"/>
      <c r="P2" s="5">
        <f>SUM(D2:N2)/10</f>
        <v>8.5500000000000007</v>
      </c>
      <c r="Q2" s="6">
        <v>10</v>
      </c>
      <c r="R2" s="5">
        <f>P2*0.75+Q2*0.25/2</f>
        <v>7.6625000000000005</v>
      </c>
      <c r="S2" s="5">
        <f>R2*2</f>
        <v>15.325000000000001</v>
      </c>
    </row>
    <row r="3" spans="1:19" ht="24.9" customHeight="1" x14ac:dyDescent="0.3">
      <c r="A3" s="1">
        <v>2</v>
      </c>
      <c r="B3" s="1">
        <v>201354570</v>
      </c>
      <c r="C3" s="4"/>
      <c r="D3" s="6">
        <v>7</v>
      </c>
      <c r="E3" s="6">
        <v>9</v>
      </c>
      <c r="F3" s="6">
        <v>8.5</v>
      </c>
      <c r="G3" s="6"/>
      <c r="H3" s="6">
        <v>8.5</v>
      </c>
      <c r="I3" s="6">
        <v>8.5</v>
      </c>
      <c r="J3" s="6">
        <v>9</v>
      </c>
      <c r="K3" s="6">
        <v>9.5</v>
      </c>
      <c r="L3" s="6">
        <v>10</v>
      </c>
      <c r="M3" s="6">
        <v>9</v>
      </c>
      <c r="N3" s="6">
        <v>10</v>
      </c>
      <c r="O3" s="6"/>
      <c r="P3" s="5">
        <f t="shared" ref="P3:P15" si="0">SUM(D3:N3)/10</f>
        <v>8.9</v>
      </c>
      <c r="Q3" s="6">
        <v>16</v>
      </c>
      <c r="R3" s="5">
        <f t="shared" ref="R3:R15" si="1">P3*0.75+Q3*0.25/2</f>
        <v>8.6750000000000007</v>
      </c>
      <c r="S3" s="5">
        <f t="shared" ref="S3:S15" si="2">R3*2</f>
        <v>17.350000000000001</v>
      </c>
    </row>
    <row r="4" spans="1:19" ht="24.9" customHeight="1" x14ac:dyDescent="0.3">
      <c r="A4" s="1">
        <v>3</v>
      </c>
      <c r="B4" s="1">
        <v>201362710</v>
      </c>
      <c r="C4" s="4"/>
      <c r="D4" s="6">
        <v>6.5</v>
      </c>
      <c r="E4" s="6">
        <v>8</v>
      </c>
      <c r="F4" s="6">
        <v>10</v>
      </c>
      <c r="G4" s="6"/>
      <c r="H4" s="6">
        <v>9</v>
      </c>
      <c r="I4" s="6">
        <v>8.5</v>
      </c>
      <c r="J4" s="6">
        <v>9</v>
      </c>
      <c r="K4" s="6">
        <v>9</v>
      </c>
      <c r="L4" s="6">
        <v>9.5</v>
      </c>
      <c r="M4" s="6">
        <v>9.5</v>
      </c>
      <c r="N4" s="6">
        <v>10</v>
      </c>
      <c r="O4" s="6"/>
      <c r="P4" s="5">
        <f t="shared" si="0"/>
        <v>8.9</v>
      </c>
      <c r="Q4" s="6">
        <v>18</v>
      </c>
      <c r="R4" s="5">
        <f t="shared" si="1"/>
        <v>8.9250000000000007</v>
      </c>
      <c r="S4" s="5">
        <f t="shared" si="2"/>
        <v>17.850000000000001</v>
      </c>
    </row>
    <row r="5" spans="1:19" ht="24.9" customHeight="1" x14ac:dyDescent="0.3">
      <c r="A5" s="1">
        <v>4</v>
      </c>
      <c r="B5" s="1">
        <v>201364730</v>
      </c>
      <c r="C5" s="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5" t="s">
        <v>12</v>
      </c>
      <c r="Q5" s="6"/>
      <c r="R5" s="5" t="s">
        <v>12</v>
      </c>
      <c r="S5" s="5" t="s">
        <v>12</v>
      </c>
    </row>
    <row r="6" spans="1:19" ht="24.9" customHeight="1" x14ac:dyDescent="0.3">
      <c r="A6" s="1">
        <v>5</v>
      </c>
      <c r="B6" s="1">
        <v>201365210</v>
      </c>
      <c r="C6" s="4"/>
      <c r="D6" s="6">
        <v>7</v>
      </c>
      <c r="E6" s="6">
        <v>7</v>
      </c>
      <c r="F6" s="6">
        <v>6</v>
      </c>
      <c r="G6" s="6"/>
      <c r="H6" s="6">
        <v>9.5</v>
      </c>
      <c r="I6" s="6">
        <v>8.5</v>
      </c>
      <c r="J6" s="6">
        <v>9</v>
      </c>
      <c r="K6" s="6">
        <v>7.5</v>
      </c>
      <c r="L6" s="6">
        <v>10</v>
      </c>
      <c r="M6" s="6">
        <v>0</v>
      </c>
      <c r="N6" s="6">
        <v>8.5</v>
      </c>
      <c r="O6" s="6"/>
      <c r="P6" s="5">
        <f t="shared" si="0"/>
        <v>7.3</v>
      </c>
      <c r="Q6" s="6">
        <v>13</v>
      </c>
      <c r="R6" s="5">
        <f t="shared" si="1"/>
        <v>7.1</v>
      </c>
      <c r="S6" s="5">
        <f t="shared" si="2"/>
        <v>14.2</v>
      </c>
    </row>
    <row r="7" spans="1:19" ht="24.9" customHeight="1" x14ac:dyDescent="0.3">
      <c r="A7" s="1">
        <v>6</v>
      </c>
      <c r="B7" s="1">
        <v>201374010</v>
      </c>
      <c r="C7" s="4"/>
      <c r="D7" s="6">
        <v>5.5</v>
      </c>
      <c r="E7" s="6">
        <v>9.5</v>
      </c>
      <c r="F7" s="6">
        <v>7</v>
      </c>
      <c r="G7" s="6"/>
      <c r="H7" s="6">
        <v>9.5</v>
      </c>
      <c r="I7" s="6">
        <v>8.5</v>
      </c>
      <c r="J7" s="6">
        <v>7</v>
      </c>
      <c r="K7" s="6">
        <v>7</v>
      </c>
      <c r="L7" s="6">
        <v>9</v>
      </c>
      <c r="M7" s="6">
        <v>8</v>
      </c>
      <c r="N7" s="6">
        <v>8.5</v>
      </c>
      <c r="O7" s="6"/>
      <c r="P7" s="5">
        <f t="shared" si="0"/>
        <v>7.95</v>
      </c>
      <c r="Q7" s="6">
        <v>11</v>
      </c>
      <c r="R7" s="5">
        <f t="shared" si="1"/>
        <v>7.3375000000000004</v>
      </c>
      <c r="S7" s="5">
        <f t="shared" si="2"/>
        <v>14.675000000000001</v>
      </c>
    </row>
    <row r="8" spans="1:19" ht="24.9" customHeight="1" x14ac:dyDescent="0.3">
      <c r="A8" s="1">
        <v>7</v>
      </c>
      <c r="B8" s="1">
        <v>201427840</v>
      </c>
      <c r="C8" s="4"/>
      <c r="D8" s="6">
        <v>6</v>
      </c>
      <c r="E8" s="6">
        <v>10</v>
      </c>
      <c r="F8" s="6">
        <v>9.5</v>
      </c>
      <c r="G8" s="6"/>
      <c r="H8" s="6">
        <v>8</v>
      </c>
      <c r="I8" s="6">
        <v>8.5</v>
      </c>
      <c r="J8" s="6">
        <v>9.5</v>
      </c>
      <c r="K8" s="6">
        <v>9.5</v>
      </c>
      <c r="L8" s="6">
        <v>9.5</v>
      </c>
      <c r="M8" s="6">
        <v>8.5</v>
      </c>
      <c r="N8" s="6">
        <v>9.5</v>
      </c>
      <c r="O8" s="6"/>
      <c r="P8" s="5">
        <f t="shared" si="0"/>
        <v>8.85</v>
      </c>
      <c r="Q8" s="6">
        <v>15</v>
      </c>
      <c r="R8" s="5">
        <f t="shared" si="1"/>
        <v>8.5124999999999993</v>
      </c>
      <c r="S8" s="5">
        <f t="shared" si="2"/>
        <v>17.024999999999999</v>
      </c>
    </row>
    <row r="9" spans="1:19" ht="24.9" customHeight="1" x14ac:dyDescent="0.3">
      <c r="A9" s="1">
        <v>8</v>
      </c>
      <c r="B9" s="1">
        <v>201428960</v>
      </c>
      <c r="C9" s="4"/>
      <c r="D9" s="6">
        <v>7</v>
      </c>
      <c r="E9" s="6">
        <v>9</v>
      </c>
      <c r="F9" s="6">
        <v>10</v>
      </c>
      <c r="G9" s="6" t="s">
        <v>12</v>
      </c>
      <c r="H9" s="6">
        <v>7.5</v>
      </c>
      <c r="I9" s="6">
        <v>9</v>
      </c>
      <c r="J9" s="6">
        <v>9.5</v>
      </c>
      <c r="K9" s="6">
        <v>9.5</v>
      </c>
      <c r="L9" s="6">
        <v>10</v>
      </c>
      <c r="M9" s="6">
        <v>10</v>
      </c>
      <c r="N9" s="6">
        <v>8.5</v>
      </c>
      <c r="O9" s="6"/>
      <c r="P9" s="5">
        <f t="shared" si="0"/>
        <v>9</v>
      </c>
      <c r="Q9" s="6">
        <v>16</v>
      </c>
      <c r="R9" s="5">
        <f t="shared" si="1"/>
        <v>8.75</v>
      </c>
      <c r="S9" s="5">
        <f t="shared" si="2"/>
        <v>17.5</v>
      </c>
    </row>
    <row r="10" spans="1:19" ht="24.9" customHeight="1" x14ac:dyDescent="0.3">
      <c r="A10" s="1">
        <v>9</v>
      </c>
      <c r="B10" s="1">
        <v>201429800</v>
      </c>
      <c r="C10" s="4"/>
      <c r="D10" s="6">
        <v>9</v>
      </c>
      <c r="E10" s="6">
        <v>9</v>
      </c>
      <c r="F10" s="6">
        <v>9</v>
      </c>
      <c r="G10" s="6"/>
      <c r="H10" s="6"/>
      <c r="I10" s="6">
        <v>8</v>
      </c>
      <c r="J10" s="6">
        <v>9</v>
      </c>
      <c r="K10" s="6">
        <v>8.5</v>
      </c>
      <c r="L10" s="6">
        <v>9.5</v>
      </c>
      <c r="M10" s="6">
        <v>8.5</v>
      </c>
      <c r="N10" s="6">
        <v>9</v>
      </c>
      <c r="O10" s="6"/>
      <c r="P10" s="5">
        <f t="shared" si="0"/>
        <v>7.95</v>
      </c>
      <c r="Q10" s="6">
        <v>15</v>
      </c>
      <c r="R10" s="5">
        <f t="shared" si="1"/>
        <v>7.8375000000000004</v>
      </c>
      <c r="S10" s="5">
        <f t="shared" si="2"/>
        <v>15.675000000000001</v>
      </c>
    </row>
    <row r="11" spans="1:19" ht="24.9" customHeight="1" x14ac:dyDescent="0.3">
      <c r="A11" s="1">
        <v>10</v>
      </c>
      <c r="B11" s="1">
        <v>201435300</v>
      </c>
      <c r="C11" s="4"/>
      <c r="D11" s="6">
        <v>7.5</v>
      </c>
      <c r="E11" s="6">
        <v>9</v>
      </c>
      <c r="F11" s="6">
        <v>8</v>
      </c>
      <c r="G11" s="6"/>
      <c r="H11" s="6">
        <v>7.5</v>
      </c>
      <c r="I11" s="6">
        <v>9.5</v>
      </c>
      <c r="J11" s="6">
        <v>9</v>
      </c>
      <c r="K11" s="6">
        <v>8.5</v>
      </c>
      <c r="L11" s="6">
        <v>8.5</v>
      </c>
      <c r="M11" s="6">
        <v>9</v>
      </c>
      <c r="N11" s="6">
        <v>9.5</v>
      </c>
      <c r="O11" s="6"/>
      <c r="P11" s="5">
        <f t="shared" si="0"/>
        <v>8.6</v>
      </c>
      <c r="Q11" s="6">
        <v>14</v>
      </c>
      <c r="R11" s="5">
        <f t="shared" si="1"/>
        <v>8.1999999999999993</v>
      </c>
      <c r="S11" s="5">
        <f t="shared" si="2"/>
        <v>16.399999999999999</v>
      </c>
    </row>
    <row r="12" spans="1:19" ht="24.9" customHeight="1" x14ac:dyDescent="0.3">
      <c r="A12" s="1">
        <v>11</v>
      </c>
      <c r="B12" s="1">
        <v>201435420</v>
      </c>
      <c r="C12" s="4"/>
      <c r="D12" s="6">
        <v>6</v>
      </c>
      <c r="E12" s="6">
        <v>7</v>
      </c>
      <c r="F12" s="6">
        <v>10</v>
      </c>
      <c r="G12" s="6"/>
      <c r="H12" s="6">
        <v>8</v>
      </c>
      <c r="I12" s="6">
        <v>9</v>
      </c>
      <c r="J12" s="6">
        <v>9.5</v>
      </c>
      <c r="K12" s="6">
        <v>9.5</v>
      </c>
      <c r="L12" s="6">
        <v>9</v>
      </c>
      <c r="M12" s="6">
        <v>8.5</v>
      </c>
      <c r="N12" s="6">
        <v>8</v>
      </c>
      <c r="O12" s="6"/>
      <c r="P12" s="5">
        <f t="shared" si="0"/>
        <v>8.4499999999999993</v>
      </c>
      <c r="Q12" s="6">
        <v>13</v>
      </c>
      <c r="R12" s="5">
        <f t="shared" si="1"/>
        <v>7.9624999999999995</v>
      </c>
      <c r="S12" s="5">
        <f t="shared" si="2"/>
        <v>15.924999999999999</v>
      </c>
    </row>
    <row r="13" spans="1:19" ht="24.9" customHeight="1" x14ac:dyDescent="0.3">
      <c r="A13" s="1">
        <v>12</v>
      </c>
      <c r="B13" s="1">
        <v>201441820</v>
      </c>
      <c r="C13" s="4"/>
      <c r="D13" s="6">
        <v>9</v>
      </c>
      <c r="E13" s="6">
        <v>8.5</v>
      </c>
      <c r="F13" s="6">
        <v>9</v>
      </c>
      <c r="G13" s="6"/>
      <c r="H13" s="6">
        <v>9.5</v>
      </c>
      <c r="I13" s="6">
        <v>9.5</v>
      </c>
      <c r="J13" s="6">
        <v>9</v>
      </c>
      <c r="K13" s="6">
        <v>9.5</v>
      </c>
      <c r="L13" s="6">
        <v>9.5</v>
      </c>
      <c r="M13" s="6">
        <v>9.5</v>
      </c>
      <c r="N13" s="6">
        <v>9.5</v>
      </c>
      <c r="O13" s="6"/>
      <c r="P13" s="5">
        <f t="shared" si="0"/>
        <v>9.25</v>
      </c>
      <c r="Q13" s="6">
        <v>14</v>
      </c>
      <c r="R13" s="5">
        <f t="shared" si="1"/>
        <v>8.6875</v>
      </c>
      <c r="S13" s="5">
        <f t="shared" si="2"/>
        <v>17.375</v>
      </c>
    </row>
    <row r="14" spans="1:19" ht="24.9" customHeight="1" x14ac:dyDescent="0.3">
      <c r="A14" s="1">
        <v>13</v>
      </c>
      <c r="B14" s="1">
        <v>201442560</v>
      </c>
      <c r="C14" s="4"/>
      <c r="D14" s="6">
        <v>8.5</v>
      </c>
      <c r="E14" s="6">
        <v>8</v>
      </c>
      <c r="F14" s="6">
        <v>9.5</v>
      </c>
      <c r="G14" s="6"/>
      <c r="H14" s="6">
        <v>8.5</v>
      </c>
      <c r="I14" s="6">
        <v>8.5</v>
      </c>
      <c r="J14" s="6">
        <v>9</v>
      </c>
      <c r="K14" s="6">
        <v>9.5</v>
      </c>
      <c r="L14" s="6">
        <v>10</v>
      </c>
      <c r="M14" s="6">
        <v>9.5</v>
      </c>
      <c r="N14" s="6">
        <v>9.5</v>
      </c>
      <c r="O14" s="6"/>
      <c r="P14" s="5">
        <f t="shared" si="0"/>
        <v>9.0500000000000007</v>
      </c>
      <c r="Q14" s="6">
        <v>20</v>
      </c>
      <c r="R14" s="5">
        <f t="shared" si="1"/>
        <v>9.2875000000000014</v>
      </c>
      <c r="S14" s="5">
        <f t="shared" si="2"/>
        <v>18.575000000000003</v>
      </c>
    </row>
    <row r="15" spans="1:19" ht="24.9" customHeight="1" x14ac:dyDescent="0.3">
      <c r="A15" s="1">
        <v>14</v>
      </c>
      <c r="B15" s="1">
        <v>201475640</v>
      </c>
      <c r="C15" s="4"/>
      <c r="D15" s="6">
        <v>7</v>
      </c>
      <c r="E15" s="6">
        <v>8.5</v>
      </c>
      <c r="F15" s="6">
        <v>9</v>
      </c>
      <c r="G15" s="6"/>
      <c r="H15" s="6">
        <v>7.5</v>
      </c>
      <c r="I15" s="6">
        <v>9</v>
      </c>
      <c r="J15" s="6">
        <v>9</v>
      </c>
      <c r="K15" s="6">
        <v>9.5</v>
      </c>
      <c r="L15" s="6">
        <v>9.5</v>
      </c>
      <c r="M15" s="6">
        <v>9.5</v>
      </c>
      <c r="N15" s="6">
        <v>10</v>
      </c>
      <c r="O15" s="6"/>
      <c r="P15" s="5">
        <f t="shared" si="0"/>
        <v>8.85</v>
      </c>
      <c r="Q15" s="6">
        <v>17</v>
      </c>
      <c r="R15" s="5">
        <f t="shared" si="1"/>
        <v>8.7624999999999993</v>
      </c>
      <c r="S15" s="5">
        <f t="shared" si="2"/>
        <v>17.524999999999999</v>
      </c>
    </row>
    <row r="16" spans="1:19" ht="24.9" customHeight="1" x14ac:dyDescent="0.3"/>
    <row r="17" spans="18:19" ht="24.9" customHeight="1" x14ac:dyDescent="0.3">
      <c r="R17" s="6" t="s">
        <v>16</v>
      </c>
      <c r="S17" s="5">
        <f>AVERAGE(S2:S15)</f>
        <v>16.569230769230774</v>
      </c>
    </row>
    <row r="18" spans="18:19" ht="24.9" customHeight="1" x14ac:dyDescent="0.3"/>
    <row r="19" spans="18:19" ht="24.9" customHeight="1" x14ac:dyDescent="0.3">
      <c r="S19" s="3"/>
    </row>
    <row r="20" spans="18:19" ht="24.9" customHeight="1" x14ac:dyDescent="0.3"/>
    <row r="21" spans="18:19" ht="24.9" customHeight="1" x14ac:dyDescent="0.3"/>
    <row r="22" spans="18:19" ht="24.9" customHeight="1" x14ac:dyDescent="0.3"/>
    <row r="23" spans="18:19" ht="24.9" customHeight="1" x14ac:dyDescent="0.3"/>
    <row r="24" spans="18:19" ht="24.9" customHeight="1" x14ac:dyDescent="0.3"/>
    <row r="25" spans="18:19" ht="24.9" customHeight="1" x14ac:dyDescent="0.3"/>
    <row r="26" spans="18:19" ht="24.9" customHeight="1" x14ac:dyDescent="0.3"/>
    <row r="27" spans="18:19" ht="24.9" customHeight="1" x14ac:dyDescent="0.3"/>
    <row r="28" spans="18:19" ht="24.9" customHeight="1" x14ac:dyDescent="0.3"/>
  </sheetData>
  <pageMargins left="0.25" right="0.25" top="0.75" bottom="0.75" header="0.3" footer="0.3"/>
  <pageSetup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Saleh Al Quraishi</dc:creator>
  <cp:lastModifiedBy>Administrator</cp:lastModifiedBy>
  <cp:lastPrinted>2015-02-12T09:34:51Z</cp:lastPrinted>
  <dcterms:created xsi:type="dcterms:W3CDTF">2015-02-12T08:42:30Z</dcterms:created>
  <dcterms:modified xsi:type="dcterms:W3CDTF">2016-04-28T06:54:44Z</dcterms:modified>
</cp:coreProperties>
</file>