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<sst xmlns="http://schemas.openxmlformats.org/spreadsheetml/2006/main" count="10" uniqueCount="8">
  <si>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T</t>
  </si>
  <si>
    <t>P</t>
  </si>
  <si>
    <t>Slope=</t>
  </si>
  <si>
    <t>n/V=</t>
  </si>
  <si>
    <t>R=</t>
  </si>
  <si>
    <t>Exp</t>
  </si>
  <si>
    <t>Theor</t>
  </si>
  <si>
    <t>P0=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</si>
</sst>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75"/>
      <name val="Arial"/>
      <family val="0"/>
    </font>
    <font>
      <vertAlign val="superscript"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 Versus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Sheet1!$C$4:$C$8</c:f>
              <c:numCache>
                <c:ptCount val="5"/>
                <c:pt idx="0">
                  <c:v>19</c:v>
                </c:pt>
                <c:pt idx="1">
                  <c:v>-273.15</c:v>
                </c:pt>
                <c:pt idx="2">
                  <c:v>0.5</c:v>
                </c:pt>
                <c:pt idx="3">
                  <c:v>50</c:v>
                </c:pt>
                <c:pt idx="4">
                  <c:v>97</c:v>
                </c:pt>
              </c:numCache>
            </c:numRef>
          </c:xVal>
          <c:yVal>
            <c:numRef>
              <c:f>Sheet1!$D$4:$D$8</c:f>
              <c:numCache>
                <c:ptCount val="5"/>
                <c:pt idx="0">
                  <c:v>103000</c:v>
                </c:pt>
                <c:pt idx="1">
                  <c:v>0</c:v>
                </c:pt>
                <c:pt idx="2">
                  <c:v>97000</c:v>
                </c:pt>
                <c:pt idx="3">
                  <c:v>113000</c:v>
                </c:pt>
                <c:pt idx="4">
                  <c:v>128000</c:v>
                </c:pt>
              </c:numCache>
            </c:numRef>
          </c:yVal>
          <c:smooth val="0"/>
        </c:ser>
        <c:axId val="28135999"/>
        <c:axId val="51897400"/>
      </c:scatterChart>
      <c:valAx>
        <c:axId val="28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97400"/>
        <c:crosses val="autoZero"/>
        <c:crossBetween val="midCat"/>
        <c:dispUnits/>
      </c:valAx>
      <c:valAx>
        <c:axId val="51897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35999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Sheet1!$F$4:$F$8</c:f>
              <c:numCache>
                <c:ptCount val="5"/>
                <c:pt idx="0">
                  <c:v>19</c:v>
                </c:pt>
                <c:pt idx="1">
                  <c:v>-273.15</c:v>
                </c:pt>
                <c:pt idx="2">
                  <c:v>0.5</c:v>
                </c:pt>
                <c:pt idx="3">
                  <c:v>50</c:v>
                </c:pt>
                <c:pt idx="4">
                  <c:v>97</c:v>
                </c:pt>
              </c:numCache>
            </c:numRef>
          </c:xVal>
          <c:yVal>
            <c:numRef>
              <c:f>Sheet1!$G$4:$G$8</c:f>
              <c:numCache>
                <c:ptCount val="5"/>
                <c:pt idx="0">
                  <c:v>99271.37219</c:v>
                </c:pt>
                <c:pt idx="1">
                  <c:v>5.0000089686363935E-06</c:v>
                </c:pt>
                <c:pt idx="2">
                  <c:v>92985.14804</c:v>
                </c:pt>
                <c:pt idx="3">
                  <c:v>109805.04509</c:v>
                </c:pt>
                <c:pt idx="4">
                  <c:v>125775.45239</c:v>
                </c:pt>
              </c:numCache>
            </c:numRef>
          </c:yVal>
          <c:smooth val="0"/>
        </c:ser>
        <c:axId val="64423417"/>
        <c:axId val="42939842"/>
      </c:scatterChart>
      <c:val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9842"/>
        <c:crosses val="autoZero"/>
        <c:crossBetween val="midCat"/>
        <c:dispUnits/>
      </c:valAx>
      <c:valAx>
        <c:axId val="42939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23417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G13"/>
  <sheetViews>
    <sheetView tabSelected="1" workbookViewId="0" topLeftCell="A1">
      <selection activeCell="G4" sqref="G4:G8"/>
    </sheetView>
  </sheetViews>
  <sheetFormatPr defaultColWidth="9.140625" defaultRowHeight="12.75"/>
  <cols>
    <col min="4" max="4" width="10.00390625" style="0" bestFit="1" customWidth="1"/>
    <col min="7" max="7" width="8.00390625" style="0" customWidth="1"/>
  </cols>
  <sheetData>
    <row r="2" spans="3:7" ht="12.75">
      <c r="C2" s="1" t="s">
        <v>5</v>
      </c>
      <c r="D2" s="1"/>
      <c r="E2" s="1"/>
      <c r="F2" s="1" t="s">
        <v>6</v>
      </c>
      <c r="G2" s="1"/>
    </row>
    <row r="3" spans="3:7" ht="12.75">
      <c r="C3" s="1" t="s">
        <v>0</v>
      </c>
      <c r="D3" s="1" t="s">
        <v>1</v>
      </c>
      <c r="E3" s="1"/>
      <c r="F3" s="1" t="s">
        <v>0</v>
      </c>
      <c r="G3" s="1" t="s">
        <v>1</v>
      </c>
    </row>
    <row r="4" spans="3:7" ht="12.75">
      <c r="C4">
        <v>19</v>
      </c>
      <c r="D4">
        <v>103000</v>
      </c>
      <c r="F4">
        <v>19</v>
      </c>
      <c r="G4">
        <f>(339.7959*F4)+92815.25009</f>
        <v>99271.37219</v>
      </c>
    </row>
    <row r="5" spans="3:7" ht="12.75">
      <c r="C5">
        <v>-273.15</v>
      </c>
      <c r="D5">
        <v>0</v>
      </c>
      <c r="F5">
        <v>-273.15</v>
      </c>
      <c r="G5">
        <f>(339.7959*F5)+92815.25009</f>
        <v>5.0000089686363935E-06</v>
      </c>
    </row>
    <row r="6" spans="3:7" ht="12.75">
      <c r="C6">
        <v>0.5</v>
      </c>
      <c r="D6">
        <v>97000</v>
      </c>
      <c r="F6">
        <v>0.5</v>
      </c>
      <c r="G6">
        <f>(339.7959*F6)+92815.25009</f>
        <v>92985.14804</v>
      </c>
    </row>
    <row r="7" spans="3:7" ht="12.75">
      <c r="C7">
        <v>50</v>
      </c>
      <c r="D7">
        <v>113000</v>
      </c>
      <c r="F7">
        <v>50</v>
      </c>
      <c r="G7">
        <f>(339.7959*F7)+92815.25009</f>
        <v>109805.04509</v>
      </c>
    </row>
    <row r="8" spans="3:7" ht="12.75">
      <c r="C8">
        <v>97</v>
      </c>
      <c r="D8">
        <v>128000</v>
      </c>
      <c r="F8">
        <v>97</v>
      </c>
      <c r="G8">
        <f>(339.7959*F8)+92815.25009</f>
        <v>125775.45239</v>
      </c>
    </row>
    <row r="10" spans="3:4" ht="12.75">
      <c r="C10" t="s">
        <v>3</v>
      </c>
      <c r="D10">
        <v>40.89</v>
      </c>
    </row>
    <row r="11" spans="3:4" ht="12.75">
      <c r="C11" t="s">
        <v>4</v>
      </c>
      <c r="D11">
        <v>8.31</v>
      </c>
    </row>
    <row r="12" spans="3:4" ht="12.75">
      <c r="C12" t="s">
        <v>2</v>
      </c>
      <c r="D12">
        <f>D10*D11</f>
        <v>339.7959</v>
      </c>
    </row>
    <row r="13" spans="3:4" ht="12.75">
      <c r="C13" t="s">
        <v>7</v>
      </c>
      <c r="D13">
        <f>(1013000)-(D12*(273.15+22))/0.1</f>
        <v>10092.401150000165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Perfect  gas Low</dc:title>
  <dc:subject>Physics Experiments</dc:subject>
  <dc:creator>Ayman Akram Ghannam</dc:creator>
  <cp:keywords>Physics Experiments</cp:keywords>
  <dc:description/>
  <cp:lastModifiedBy>Ayman Ghannam</cp:lastModifiedBy>
  <dcterms:created xsi:type="dcterms:W3CDTF">2005-02-28T04:58:59Z</dcterms:created>
  <dcterms:modified xsi:type="dcterms:W3CDTF">2008-03-09T14:29:38Z</dcterms:modified>
  <cp:category/>
  <cp:version/>
  <cp:contentType/>
  <cp:contentStatus/>
</cp:coreProperties>
</file>