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<sst xmlns="http://schemas.openxmlformats.org/spreadsheetml/2006/main" count="6" uniqueCount="6">
  <si>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</si>
  <si>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T</t>
  </si>
  <si>
    <t>X/t</t>
  </si>
  <si>
    <t>a=</t>
  </si>
  <si>
    <t>g=</t>
  </si>
  <si>
    <t>%g=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</si>
</sst>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75"/>
          <c:w val="0.9537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Sheet1!$E$7:$E$14</c:f>
              <c:numCache>
                <c:ptCount val="8"/>
                <c:pt idx="0">
                  <c:v>1.065</c:v>
                </c:pt>
                <c:pt idx="1">
                  <c:v>0.756</c:v>
                </c:pt>
                <c:pt idx="2">
                  <c:v>2.466</c:v>
                </c:pt>
                <c:pt idx="3">
                  <c:v>2.256</c:v>
                </c:pt>
                <c:pt idx="4">
                  <c:v>2.038</c:v>
                </c:pt>
                <c:pt idx="5">
                  <c:v>1.815</c:v>
                </c:pt>
                <c:pt idx="6">
                  <c:v>1.583</c:v>
                </c:pt>
                <c:pt idx="7">
                  <c:v>1.331</c:v>
                </c:pt>
              </c:numCache>
            </c:numRef>
          </c:xVal>
          <c:yVal>
            <c:numRef>
              <c:f>Sheet1!$F$7:$F$14</c:f>
              <c:numCache>
                <c:ptCount val="8"/>
                <c:pt idx="0">
                  <c:v>0.5633802816901409</c:v>
                </c:pt>
                <c:pt idx="1">
                  <c:v>0.5291005291005291</c:v>
                </c:pt>
                <c:pt idx="2">
                  <c:v>0.7299270072992701</c:v>
                </c:pt>
                <c:pt idx="3">
                  <c:v>0.7092198581560285</c:v>
                </c:pt>
                <c:pt idx="4">
                  <c:v>0.6869479882237488</c:v>
                </c:pt>
                <c:pt idx="5">
                  <c:v>0.6611570247933884</c:v>
                </c:pt>
                <c:pt idx="6">
                  <c:v>0.6317119393556538</c:v>
                </c:pt>
                <c:pt idx="7">
                  <c:v>0.6010518407212623</c:v>
                </c:pt>
              </c:numCache>
            </c:numRef>
          </c:yVal>
          <c:smooth val="0"/>
        </c:ser>
        <c:axId val="22096570"/>
        <c:axId val="64651403"/>
      </c:scatterChart>
      <c:val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</c:val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F19"/>
  <sheetViews>
    <sheetView tabSelected="1" workbookViewId="0" topLeftCell="A1">
      <selection activeCell="E18" sqref="E18"/>
    </sheetView>
  </sheetViews>
  <sheetFormatPr defaultColWidth="9.140625" defaultRowHeight="12.75"/>
  <sheetData>
    <row r="6" spans="4:6" ht="12.75">
      <c r="D6" t="s">
        <v>0</v>
      </c>
      <c r="E6" t="s">
        <v>1</v>
      </c>
      <c r="F6" t="s">
        <v>2</v>
      </c>
    </row>
    <row r="7" spans="4:6" ht="12.75">
      <c r="D7">
        <v>0.6</v>
      </c>
      <c r="E7">
        <v>1.065</v>
      </c>
      <c r="F7">
        <f>D7/E7</f>
        <v>0.5633802816901409</v>
      </c>
    </row>
    <row r="8" spans="4:6" ht="12.75">
      <c r="D8">
        <v>0.4</v>
      </c>
      <c r="E8">
        <v>0.756</v>
      </c>
      <c r="F8">
        <f aca="true" t="shared" si="0" ref="F8:F14">D8/E8</f>
        <v>0.5291005291005291</v>
      </c>
    </row>
    <row r="9" spans="4:6" ht="12.75">
      <c r="D9">
        <v>1.8</v>
      </c>
      <c r="E9">
        <v>2.466</v>
      </c>
      <c r="F9">
        <f t="shared" si="0"/>
        <v>0.7299270072992701</v>
      </c>
    </row>
    <row r="10" spans="4:6" ht="12.75">
      <c r="D10">
        <v>1.6</v>
      </c>
      <c r="E10">
        <v>2.256</v>
      </c>
      <c r="F10">
        <f t="shared" si="0"/>
        <v>0.7092198581560285</v>
      </c>
    </row>
    <row r="11" spans="4:6" ht="12.75">
      <c r="D11">
        <v>1.4</v>
      </c>
      <c r="E11">
        <v>2.038</v>
      </c>
      <c r="F11">
        <f t="shared" si="0"/>
        <v>0.6869479882237488</v>
      </c>
    </row>
    <row r="12" spans="4:6" ht="12.75">
      <c r="D12">
        <v>1.2</v>
      </c>
      <c r="E12">
        <v>1.815</v>
      </c>
      <c r="F12">
        <f t="shared" si="0"/>
        <v>0.6611570247933884</v>
      </c>
    </row>
    <row r="13" spans="4:6" ht="12.75">
      <c r="D13">
        <v>1</v>
      </c>
      <c r="E13">
        <v>1.583</v>
      </c>
      <c r="F13">
        <f t="shared" si="0"/>
        <v>0.6317119393556538</v>
      </c>
    </row>
    <row r="14" spans="4:6" ht="12.75">
      <c r="D14">
        <v>0.8</v>
      </c>
      <c r="E14">
        <v>1.331</v>
      </c>
      <c r="F14">
        <f t="shared" si="0"/>
        <v>0.6010518407212623</v>
      </c>
    </row>
    <row r="16" ht="12.75">
      <c r="E16">
        <v>0.1197</v>
      </c>
    </row>
    <row r="17" spans="4:5" ht="12.75">
      <c r="D17" t="s">
        <v>3</v>
      </c>
      <c r="E17">
        <f>2*E16</f>
        <v>0.2394</v>
      </c>
    </row>
    <row r="18" spans="4:5" ht="12.75">
      <c r="D18" t="s">
        <v>4</v>
      </c>
      <c r="E18">
        <f>E17*229/5.9</f>
        <v>9.291966101694914</v>
      </c>
    </row>
    <row r="19" spans="4:5" ht="12.75">
      <c r="D19" t="s">
        <v>5</v>
      </c>
      <c r="E19">
        <f>(9.8-E18)/9.8*100</f>
        <v>5.184019370460066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Uniformly Accelerated Motion</dc:title>
  <dc:subject>Physics Experiments</dc:subject>
  <dc:creator>Ayman Ghannam</dc:creator>
  <cp:keywords>Physics Experiments</cp:keywords>
  <dc:description/>
  <cp:lastModifiedBy>Ayman Ghannam</cp:lastModifiedBy>
  <dcterms:created xsi:type="dcterms:W3CDTF">2002-10-06T07:07:27Z</dcterms:created>
  <dcterms:modified xsi:type="dcterms:W3CDTF">2008-03-09T15:01:19Z</dcterms:modified>
  <cp:category/>
  <cp:version/>
  <cp:contentType/>
  <cp:contentStatus/>
</cp:coreProperties>
</file>