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20" windowHeight="7695" activeTab="0"/>
  </bookViews>
  <sheets>
    <sheet name="COE_022543 TermPap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<sst xmlns="http://schemas.openxmlformats.org/spreadsheetml/2006/main" count="88" uniqueCount="71">
  <si>
    <t xml:space="preserve">Term </t>
  </si>
  <si>
    <t>Course</t>
  </si>
  <si>
    <t>Section</t>
  </si>
  <si>
    <t>Time</t>
  </si>
  <si>
    <t>Rm</t>
  </si>
  <si>
    <t>Total</t>
  </si>
  <si>
    <t>Serial</t>
  </si>
  <si>
    <t>Stuid</t>
  </si>
  <si>
    <t>Student Name</t>
  </si>
  <si>
    <t>Project Numer</t>
  </si>
  <si>
    <t>Wireless data services for cdma2000</t>
  </si>
  <si>
    <t>Tutorial</t>
  </si>
  <si>
    <t>Mohammed Yousuf Shareef</t>
  </si>
  <si>
    <t>Wireless data services over common channels for cdma2000</t>
  </si>
  <si>
    <t>Design and simulation</t>
  </si>
  <si>
    <t>Capacity Evaluation for cdma2000 Integrated-Services Network</t>
  </si>
  <si>
    <t>Naser Said Al Abeedi</t>
  </si>
  <si>
    <t>Wireless data services for UMTS</t>
  </si>
  <si>
    <t>Syed Mohammed Shamsul Islam</t>
  </si>
  <si>
    <t>Capacity Evaluation for UMTS Integrated-Services Network</t>
  </si>
  <si>
    <t>Raed Mesmar</t>
  </si>
  <si>
    <t>Software Radio Technology</t>
  </si>
  <si>
    <t>Modeling of Wireless Signal Envelope and Evaluation of Diversity Techniques Gains</t>
  </si>
  <si>
    <t>Performance Evaluation Study for IEEE 802.11a WLAN Protocol</t>
  </si>
  <si>
    <t>Performance Evaluation Study for HiperLan WLAN Protocol</t>
  </si>
  <si>
    <t>cdma2000 support for Mobile IP and IP traffic</t>
  </si>
  <si>
    <t>Adel A. Al-Akeel</t>
  </si>
  <si>
    <t>UMTS Support for Mobile IP and IP Traffic</t>
  </si>
  <si>
    <t>Mohammed Al Sayoud</t>
  </si>
  <si>
    <t>GPRS Capacity Evaluation</t>
  </si>
  <si>
    <t>Design and Simulation</t>
  </si>
  <si>
    <t>Routing Algorithms for Ad-Hoc Networks</t>
  </si>
  <si>
    <t xml:space="preserve">Louai Al-Awami </t>
  </si>
  <si>
    <t>Performance Evaluation of Routing Algorithms for Ad-Hoc Networks</t>
  </si>
  <si>
    <t>Itrat Rasod Quadri</t>
  </si>
  <si>
    <t>Design and Performance Evaluation for Turbo Codes</t>
  </si>
  <si>
    <t>Design and Simulations</t>
  </si>
  <si>
    <t>Mohammed Al-Shammeri</t>
  </si>
  <si>
    <t>Enabling Technologies for 4G Networks</t>
  </si>
  <si>
    <t>Bluetooth Technology</t>
  </si>
  <si>
    <t>Tutorial and Simulations</t>
  </si>
  <si>
    <t>Internet Traffic Modeling</t>
  </si>
  <si>
    <t>Tutorial – Simulations</t>
  </si>
  <si>
    <t>QoS Design for 3G Networks</t>
  </si>
  <si>
    <t>Abdullah Al-Subhi</t>
  </si>
  <si>
    <t>TCP Flow/Error Control for Wireless Networks</t>
  </si>
  <si>
    <t>Wireless TCP</t>
  </si>
  <si>
    <t>Al-Sanad, Abdul-Elah</t>
  </si>
  <si>
    <t>khawar khan &amp;  Mohammad Abdur Razzaque</t>
  </si>
  <si>
    <t>Omar Elprince</t>
  </si>
  <si>
    <t>AL-MUTAIRI, ABDUL-MEHSEN MADLAH</t>
  </si>
  <si>
    <t>Adel Al-Shahrani</t>
  </si>
  <si>
    <t>Time Line</t>
  </si>
  <si>
    <r>
      <t>Ø</t>
    </r>
    <r>
      <rPr>
        <b/>
        <sz val="14.9"/>
        <color indexed="8"/>
        <rFont val="Tahoma"/>
        <family val="2"/>
      </rPr>
      <t>Tuesday March 4</t>
    </r>
    <r>
      <rPr>
        <b/>
        <sz val="12"/>
        <color indexed="8"/>
        <rFont val="Tahoma"/>
        <family val="2"/>
      </rPr>
      <t>th</t>
    </r>
    <r>
      <rPr>
        <b/>
        <sz val="14.9"/>
        <color indexed="8"/>
        <rFont val="Tahoma"/>
        <family val="2"/>
      </rPr>
      <t xml:space="preserve">, 2003: Introduction of Projects </t>
    </r>
  </si>
  <si>
    <r>
      <t>Ø</t>
    </r>
    <r>
      <rPr>
        <b/>
        <sz val="14.9"/>
        <color indexed="8"/>
        <rFont val="Tahoma"/>
        <family val="2"/>
      </rPr>
      <t>Tuesday March 11</t>
    </r>
    <r>
      <rPr>
        <b/>
        <sz val="12"/>
        <color indexed="8"/>
        <rFont val="Tahoma"/>
        <family val="2"/>
      </rPr>
      <t>th</t>
    </r>
    <r>
      <rPr>
        <b/>
        <sz val="14.9"/>
        <color indexed="8"/>
        <rFont val="Tahoma"/>
        <family val="2"/>
      </rPr>
      <t xml:space="preserve">, 2003: Team/Project Assignment Finalized </t>
    </r>
  </si>
  <si>
    <r>
      <t>Ø</t>
    </r>
    <r>
      <rPr>
        <b/>
        <sz val="14.9"/>
        <color indexed="8"/>
        <rFont val="Tahoma"/>
        <family val="2"/>
      </rPr>
      <t>Sunday March 23</t>
    </r>
    <r>
      <rPr>
        <b/>
        <sz val="12"/>
        <color indexed="8"/>
        <rFont val="Tahoma"/>
        <family val="2"/>
      </rPr>
      <t>rd</t>
    </r>
    <r>
      <rPr>
        <b/>
        <sz val="14.9"/>
        <color indexed="8"/>
        <rFont val="Tahoma"/>
        <family val="2"/>
      </rPr>
      <t xml:space="preserve">, 2003: Preliminary proposal and methodology </t>
    </r>
  </si>
  <si>
    <r>
      <t>Ø</t>
    </r>
    <r>
      <rPr>
        <b/>
        <sz val="16"/>
        <color indexed="8"/>
        <rFont val="Tahoma"/>
        <family val="2"/>
      </rPr>
      <t xml:space="preserve">Points/subjects that will be covered (table of contents) </t>
    </r>
  </si>
  <si>
    <r>
      <t>Ø</t>
    </r>
    <r>
      <rPr>
        <b/>
        <sz val="16"/>
        <color indexed="8"/>
        <rFont val="Tahoma"/>
        <family val="2"/>
      </rPr>
      <t xml:space="preserve">Weight 2% </t>
    </r>
  </si>
  <si>
    <r>
      <t>Ø</t>
    </r>
    <r>
      <rPr>
        <b/>
        <sz val="14.9"/>
        <color indexed="8"/>
        <rFont val="Tahoma"/>
        <family val="2"/>
      </rPr>
      <t>Sunday April 6</t>
    </r>
    <r>
      <rPr>
        <b/>
        <sz val="12"/>
        <color indexed="8"/>
        <rFont val="Tahoma"/>
        <family val="2"/>
      </rPr>
      <t>th</t>
    </r>
    <r>
      <rPr>
        <b/>
        <sz val="14.9"/>
        <color indexed="8"/>
        <rFont val="Tahoma"/>
        <family val="2"/>
      </rPr>
      <t xml:space="preserve">, 2003: Revised proposal </t>
    </r>
  </si>
  <si>
    <r>
      <t>Ø</t>
    </r>
    <r>
      <rPr>
        <b/>
        <sz val="16"/>
        <color indexed="8"/>
        <rFont val="Tahoma"/>
        <family val="2"/>
      </rPr>
      <t xml:space="preserve">More elaborate – sections in report being filed </t>
    </r>
  </si>
  <si>
    <r>
      <t>Ø</t>
    </r>
    <r>
      <rPr>
        <b/>
        <sz val="16"/>
        <color indexed="8"/>
        <rFont val="Tahoma"/>
        <family val="2"/>
      </rPr>
      <t xml:space="preserve">For simulation projects: methodology and rough code </t>
    </r>
  </si>
  <si>
    <r>
      <t>Ø</t>
    </r>
    <r>
      <rPr>
        <b/>
        <sz val="16"/>
        <color indexed="8"/>
        <rFont val="Tahoma"/>
        <family val="2"/>
      </rPr>
      <t xml:space="preserve">Weight 3% </t>
    </r>
  </si>
  <si>
    <r>
      <t>Ø</t>
    </r>
    <r>
      <rPr>
        <b/>
        <sz val="14.9"/>
        <color indexed="8"/>
        <rFont val="Tahoma"/>
        <family val="2"/>
      </rPr>
      <t>Sunday April 20</t>
    </r>
    <r>
      <rPr>
        <b/>
        <sz val="12"/>
        <color indexed="8"/>
        <rFont val="Tahoma"/>
        <family val="2"/>
      </rPr>
      <t>th</t>
    </r>
    <r>
      <rPr>
        <b/>
        <sz val="14.9"/>
        <color indexed="8"/>
        <rFont val="Tahoma"/>
        <family val="2"/>
      </rPr>
      <t xml:space="preserve">, 2003 </t>
    </r>
  </si>
  <si>
    <r>
      <t>Ø</t>
    </r>
    <r>
      <rPr>
        <b/>
        <sz val="16"/>
        <color indexed="8"/>
        <rFont val="Tahoma"/>
        <family val="2"/>
      </rPr>
      <t xml:space="preserve">Draft presentation material </t>
    </r>
  </si>
  <si>
    <r>
      <t>Ø</t>
    </r>
    <r>
      <rPr>
        <b/>
        <sz val="16"/>
        <color indexed="8"/>
        <rFont val="Tahoma"/>
        <family val="2"/>
      </rPr>
      <t xml:space="preserve">For simulation projects: preliminary simulation results </t>
    </r>
  </si>
  <si>
    <r>
      <t>Ø</t>
    </r>
    <r>
      <rPr>
        <b/>
        <sz val="14.9"/>
        <color indexed="8"/>
        <rFont val="Tahoma"/>
        <family val="2"/>
      </rPr>
      <t>Sunday May 18</t>
    </r>
    <r>
      <rPr>
        <b/>
        <sz val="12"/>
        <color indexed="8"/>
        <rFont val="Tahoma"/>
        <family val="2"/>
      </rPr>
      <t>th</t>
    </r>
    <r>
      <rPr>
        <b/>
        <sz val="14.9"/>
        <color indexed="8"/>
        <rFont val="Tahoma"/>
        <family val="2"/>
      </rPr>
      <t xml:space="preserve">, 2003 </t>
    </r>
  </si>
  <si>
    <r>
      <t>Ø</t>
    </r>
    <r>
      <rPr>
        <b/>
        <sz val="16"/>
        <color indexed="8"/>
        <rFont val="Tahoma"/>
        <family val="2"/>
      </rPr>
      <t xml:space="preserve">Final report </t>
    </r>
  </si>
  <si>
    <r>
      <t>Ø</t>
    </r>
    <r>
      <rPr>
        <b/>
        <sz val="16"/>
        <color indexed="8"/>
        <rFont val="Tahoma"/>
        <family val="2"/>
      </rPr>
      <t xml:space="preserve">Final presentation material </t>
    </r>
  </si>
  <si>
    <r>
      <t>Ø</t>
    </r>
    <r>
      <rPr>
        <b/>
        <sz val="16"/>
        <color indexed="8"/>
        <rFont val="Tahoma"/>
        <family val="2"/>
      </rPr>
      <t xml:space="preserve">Weight 7% </t>
    </r>
  </si>
  <si>
    <r>
      <t>Ø</t>
    </r>
    <r>
      <rPr>
        <b/>
        <sz val="14.9"/>
        <color indexed="8"/>
        <rFont val="Tahoma"/>
        <family val="2"/>
      </rPr>
      <t>Sunday May 25</t>
    </r>
    <r>
      <rPr>
        <b/>
        <sz val="12"/>
        <color indexed="8"/>
        <rFont val="Tahoma"/>
        <family val="2"/>
      </rPr>
      <t>th</t>
    </r>
    <r>
      <rPr>
        <b/>
        <sz val="14.9"/>
        <color indexed="8"/>
        <rFont val="Tahoma"/>
        <family val="2"/>
      </rPr>
      <t xml:space="preserve">, 2003: Start of Presentations and Evaluation </t>
    </r>
  </si>
  <si>
    <r>
      <t>Ø</t>
    </r>
    <r>
      <rPr>
        <b/>
        <sz val="16"/>
        <color indexed="8"/>
        <rFont val="Tahoma"/>
        <family val="2"/>
      </rPr>
      <t xml:space="preserve">Weight 10%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</si>
</sst>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9]dddd\,\ mmmm\ dd\,\ yyyy"/>
    <numFmt numFmtId="169" formatCode="[$-409]d\-mmm;@"/>
    <numFmt numFmtId="170" formatCode="0.000"/>
    <numFmt numFmtId="171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4.9"/>
      <color indexed="10"/>
      <name val="Wingdings"/>
      <family val="0"/>
    </font>
    <font>
      <b/>
      <sz val="14.9"/>
      <color indexed="8"/>
      <name val="Tahoma"/>
      <family val="2"/>
    </font>
    <font>
      <b/>
      <sz val="12"/>
      <color indexed="8"/>
      <name val="Tahoma"/>
      <family val="2"/>
    </font>
    <font>
      <b/>
      <sz val="8.9"/>
      <color indexed="10"/>
      <name val="Wingdings"/>
      <family val="0"/>
    </font>
    <font>
      <b/>
      <sz val="16"/>
      <color indexed="8"/>
      <name val="Tahoma"/>
      <family val="2"/>
    </font>
    <font>
      <b/>
      <sz val="12"/>
      <name val="Arial"/>
      <family val="2"/>
    </font>
    <font>
      <b/>
      <u val="single"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0" borderId="13" xfId="0" applyBorder="1" applyAlignment="1">
      <alignment/>
    </xf>
    <xf numFmtId="16" fontId="4" fillId="2" borderId="2" xfId="0" applyNumberFormat="1" applyFont="1" applyFill="1" applyBorder="1" applyAlignment="1">
      <alignment wrapText="1"/>
    </xf>
    <xf numFmtId="0" fontId="3" fillId="4" borderId="14" xfId="0" applyFont="1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6" borderId="19" xfId="0" applyFont="1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/>
    </xf>
    <xf numFmtId="0" fontId="3" fillId="4" borderId="19" xfId="0" applyFont="1" applyFill="1" applyBorder="1" applyAlignment="1">
      <alignment horizontal="left"/>
    </xf>
    <xf numFmtId="0" fontId="0" fillId="4" borderId="19" xfId="0" applyFill="1" applyBorder="1" applyAlignment="1">
      <alignment/>
    </xf>
    <xf numFmtId="0" fontId="3" fillId="4" borderId="20" xfId="0" applyFont="1" applyFill="1" applyBorder="1" applyAlignment="1">
      <alignment horizontal="left"/>
    </xf>
    <xf numFmtId="0" fontId="0" fillId="4" borderId="21" xfId="0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0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7" xfId="0" applyFill="1" applyBorder="1" applyAlignment="1">
      <alignment/>
    </xf>
    <xf numFmtId="0" fontId="11" fillId="7" borderId="0" xfId="0" applyFont="1" applyFill="1" applyBorder="1" applyAlignment="1">
      <alignment/>
    </xf>
    <xf numFmtId="9" fontId="11" fillId="7" borderId="17" xfId="0" applyNumberFormat="1" applyFont="1" applyFill="1" applyBorder="1" applyAlignment="1">
      <alignment/>
    </xf>
    <xf numFmtId="0" fontId="11" fillId="7" borderId="17" xfId="0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7" borderId="21" xfId="0" applyFill="1" applyBorder="1" applyAlignment="1">
      <alignment/>
    </xf>
    <xf numFmtId="0" fontId="11" fillId="7" borderId="13" xfId="0" applyFont="1" applyFill="1" applyBorder="1" applyAlignment="1">
      <alignment/>
    </xf>
    <xf numFmtId="9" fontId="11" fillId="7" borderId="22" xfId="0" applyNumberFormat="1" applyFont="1" applyFill="1" applyBorder="1" applyAlignment="1">
      <alignment/>
    </xf>
    <xf numFmtId="0" fontId="6" fillId="8" borderId="15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8" borderId="18" xfId="0" applyFill="1" applyBorder="1" applyAlignment="1">
      <alignment/>
    </xf>
    <xf numFmtId="0" fontId="6" fillId="8" borderId="16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3" fillId="8" borderId="16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22" xfId="0" applyFill="1" applyBorder="1" applyAlignment="1">
      <alignment/>
    </xf>
    <xf numFmtId="0" fontId="12" fillId="0" borderId="0" xfId="0" applyFont="1" applyAlignment="1">
      <alignment/>
    </xf>
    <xf numFmtId="0" fontId="0" fillId="4" borderId="2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hraf\CoursesJan2003\StudentRaster_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_022543"/>
      <sheetName val="COE_022543 TermPaper"/>
      <sheetName val="COE_022543 Topics"/>
      <sheetName val="COE_023543 Quizes"/>
      <sheetName val="COE_022543 Midterm Warnings"/>
      <sheetName val="COE_022543 HWs"/>
      <sheetName val="COE_022543 FinalSheet"/>
      <sheetName val="COE_022200"/>
      <sheetName val="COE_022200 Quizes"/>
      <sheetName val="COE_022200 Midterm Waringings"/>
      <sheetName val="COE_022200 HWs"/>
      <sheetName val="COE_022200 FinalSheet"/>
    </sheetNames>
    <sheetDataSet>
      <sheetData sheetId="0">
        <row r="1">
          <cell r="B1">
            <v>22</v>
          </cell>
        </row>
        <row r="2">
          <cell r="B2">
            <v>543</v>
          </cell>
        </row>
        <row r="3">
          <cell r="B3">
            <v>1</v>
          </cell>
        </row>
        <row r="4">
          <cell r="B4" t="str">
            <v>5:00-6:15 pm</v>
          </cell>
        </row>
        <row r="5">
          <cell r="B5" t="str">
            <v>22-119</v>
          </cell>
        </row>
        <row r="6">
          <cell r="B6">
            <v>17</v>
          </cell>
        </row>
        <row r="9">
          <cell r="B9">
            <v>220138</v>
          </cell>
          <cell r="C9" t="str">
            <v>MESMAR, RAED MOOSA</v>
          </cell>
        </row>
        <row r="10">
          <cell r="B10">
            <v>220248</v>
          </cell>
          <cell r="C10" t="str">
            <v>QUADRI, ITRAT RASOOL</v>
          </cell>
        </row>
        <row r="11">
          <cell r="B11">
            <v>220308</v>
          </cell>
          <cell r="C11" t="str">
            <v>RAZZAQUE, MOHAMMAD ABDUR</v>
          </cell>
        </row>
        <row r="12">
          <cell r="B12">
            <v>220326</v>
          </cell>
          <cell r="C12" t="str">
            <v>SHAREEF, MOHAMMED YOUSUF</v>
          </cell>
        </row>
        <row r="13">
          <cell r="B13">
            <v>220510</v>
          </cell>
          <cell r="C13" t="str">
            <v>ELPRINCE, OMAR ADEL</v>
          </cell>
        </row>
        <row r="14">
          <cell r="B14">
            <v>220514</v>
          </cell>
          <cell r="C14" t="str">
            <v>KHAN, KHAWAR SAEED</v>
          </cell>
        </row>
        <row r="15">
          <cell r="B15">
            <v>220572</v>
          </cell>
          <cell r="C15" t="str">
            <v>ISLAM, SYED MOHAMMED SHAMSUL</v>
          </cell>
        </row>
        <row r="16">
          <cell r="B16">
            <v>913659</v>
          </cell>
          <cell r="C16" t="str">
            <v>AL-SUBHI, ABDALLAH HAMAD MAHMOUD</v>
          </cell>
        </row>
        <row r="17">
          <cell r="B17">
            <v>925469</v>
          </cell>
          <cell r="C17" t="str">
            <v>AL-ABEEDI, NASER SAEED ALI</v>
          </cell>
        </row>
        <row r="18">
          <cell r="B18">
            <v>935218</v>
          </cell>
          <cell r="C18" t="str">
            <v>AL-SOUYOUD, MUHAMMAD GASEM HELAL</v>
          </cell>
        </row>
        <row r="19">
          <cell r="B19">
            <v>953704</v>
          </cell>
          <cell r="C19" t="str">
            <v>AL-SHAMMARI, MUHAMMAD KHUDAIR</v>
          </cell>
        </row>
        <row r="20">
          <cell r="B20">
            <v>963061</v>
          </cell>
          <cell r="C20" t="str">
            <v>AL-AGIL, ADEL ABDUL-AZIZ</v>
          </cell>
        </row>
        <row r="21">
          <cell r="B21">
            <v>964876</v>
          </cell>
          <cell r="C21" t="str">
            <v>AL-MUTAIRI, ABDUL-MEHSEN MADLAH</v>
          </cell>
        </row>
        <row r="22">
          <cell r="B22">
            <v>970728</v>
          </cell>
          <cell r="C22" t="str">
            <v>AL-AWAMI, LOUAI ADNAN MOHAMMAD</v>
          </cell>
        </row>
        <row r="23">
          <cell r="B23">
            <v>974932</v>
          </cell>
          <cell r="C23" t="str">
            <v>AL-SANAD, ABDUL-ELAH SANAD</v>
          </cell>
        </row>
        <row r="24">
          <cell r="B24">
            <v>978571</v>
          </cell>
          <cell r="C24" t="str">
            <v>ALKHATIB, ANAS GHAZI ISHAQ</v>
          </cell>
        </row>
        <row r="25">
          <cell r="B25">
            <v>986074</v>
          </cell>
          <cell r="C25" t="str">
            <v>AL-SHAHRANI, ADEL SAAD SAEED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zoomScale="75" zoomScaleNormal="75" workbookViewId="0" topLeftCell="E26">
      <selection activeCell="J33" sqref="J33"/>
    </sheetView>
  </sheetViews>
  <sheetFormatPr defaultColWidth="9.140625" defaultRowHeight="12.75"/>
  <cols>
    <col min="2" max="2" width="11.140625" style="0" customWidth="1"/>
    <col min="3" max="3" width="40.00390625" style="0" bestFit="1" customWidth="1"/>
    <col min="4" max="4" width="14.140625" style="0" bestFit="1" customWidth="1"/>
    <col min="6" max="21" width="7.7109375" style="0" customWidth="1"/>
    <col min="22" max="22" width="7.00390625" style="0" bestFit="1" customWidth="1"/>
    <col min="23" max="33" width="7.7109375" style="0" customWidth="1"/>
  </cols>
  <sheetData>
    <row r="1" spans="1:2" ht="12.75">
      <c r="A1" s="1" t="s">
        <v>0</v>
      </c>
      <c r="B1" s="2">
        <f>'[1]COE_022543'!B1</f>
        <v>22</v>
      </c>
    </row>
    <row r="2" spans="1:2" ht="12.75">
      <c r="A2" s="1" t="s">
        <v>1</v>
      </c>
      <c r="B2" s="3">
        <f>'[1]COE_022543'!B2</f>
        <v>543</v>
      </c>
    </row>
    <row r="3" spans="1:2" ht="12.75">
      <c r="A3" s="1" t="s">
        <v>2</v>
      </c>
      <c r="B3" s="3">
        <f>'[1]COE_022543'!B3</f>
        <v>1</v>
      </c>
    </row>
    <row r="4" spans="1:2" ht="12.75">
      <c r="A4" s="1" t="s">
        <v>3</v>
      </c>
      <c r="B4" s="3" t="str">
        <f>'[1]COE_022543'!B4</f>
        <v>5:00-6:15 pm</v>
      </c>
    </row>
    <row r="5" spans="1:2" ht="12.75">
      <c r="A5" s="1" t="s">
        <v>4</v>
      </c>
      <c r="B5" s="3" t="str">
        <f>'[1]COE_022543'!B5</f>
        <v>22-119</v>
      </c>
    </row>
    <row r="6" spans="1:39" ht="12.75">
      <c r="A6" s="1" t="s">
        <v>5</v>
      </c>
      <c r="B6" s="3">
        <f>'[1]COE_022543'!B6</f>
        <v>17</v>
      </c>
      <c r="AI6" s="4"/>
      <c r="AJ6" s="4"/>
      <c r="AK6" s="5"/>
      <c r="AL6" s="4"/>
      <c r="AM6" s="4"/>
    </row>
    <row r="8" ht="15" customHeight="1"/>
    <row r="9" ht="15" customHeight="1"/>
    <row r="10" spans="7:24" ht="15" customHeight="1" thickBot="1"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U10" s="18"/>
      <c r="V10" s="18"/>
      <c r="W10" s="18"/>
      <c r="X10" s="18"/>
    </row>
    <row r="11" spans="1:26" ht="15" customHeight="1" thickBot="1">
      <c r="A11" s="6" t="s">
        <v>6</v>
      </c>
      <c r="B11" s="7" t="s">
        <v>7</v>
      </c>
      <c r="C11" s="8" t="s">
        <v>8</v>
      </c>
      <c r="D11" s="19" t="s">
        <v>9</v>
      </c>
      <c r="F11" s="20">
        <v>1</v>
      </c>
      <c r="G11" s="88" t="s">
        <v>10</v>
      </c>
      <c r="H11" s="89"/>
      <c r="I11" s="89"/>
      <c r="J11" s="89"/>
      <c r="K11" s="89"/>
      <c r="L11" s="89"/>
      <c r="M11" s="89"/>
      <c r="N11" s="89"/>
      <c r="O11" s="89"/>
      <c r="P11" s="90"/>
      <c r="Q11" s="88" t="s">
        <v>11</v>
      </c>
      <c r="R11" s="89"/>
      <c r="S11" s="90"/>
      <c r="T11" s="21">
        <v>1</v>
      </c>
      <c r="U11" s="74" t="s">
        <v>12</v>
      </c>
      <c r="V11" s="75"/>
      <c r="W11" s="75"/>
      <c r="X11" s="76"/>
      <c r="Y11" s="24"/>
      <c r="Z11" s="25">
        <f aca="true" t="shared" si="0" ref="Z11:Z31">F11</f>
        <v>1</v>
      </c>
    </row>
    <row r="12" spans="1:26" ht="15" customHeight="1" thickBot="1">
      <c r="A12" s="9">
        <v>1</v>
      </c>
      <c r="B12" s="10">
        <f>'[1]COE_022543'!B9</f>
        <v>220138</v>
      </c>
      <c r="C12" s="11" t="str">
        <f>'[1]COE_022543'!C9</f>
        <v>MESMAR, RAED MOOSA</v>
      </c>
      <c r="D12" s="26">
        <f aca="true" t="shared" si="1" ref="D12:D27">$C$8-$E12</f>
        <v>0</v>
      </c>
      <c r="F12" s="27">
        <v>2</v>
      </c>
      <c r="G12" s="47" t="s">
        <v>13</v>
      </c>
      <c r="H12" s="91"/>
      <c r="I12" s="91"/>
      <c r="J12" s="91"/>
      <c r="K12" s="91"/>
      <c r="L12" s="91"/>
      <c r="M12" s="91"/>
      <c r="N12" s="91"/>
      <c r="O12" s="91"/>
      <c r="P12" s="49"/>
      <c r="Q12" s="47" t="s">
        <v>14</v>
      </c>
      <c r="R12" s="48"/>
      <c r="S12" s="49"/>
      <c r="T12" s="28">
        <v>2</v>
      </c>
      <c r="U12" s="71"/>
      <c r="V12" s="72"/>
      <c r="W12" s="72"/>
      <c r="X12" s="73"/>
      <c r="Y12" s="30"/>
      <c r="Z12" s="29">
        <f t="shared" si="0"/>
        <v>2</v>
      </c>
    </row>
    <row r="13" spans="1:26" ht="15" customHeight="1" thickBot="1">
      <c r="A13" s="12">
        <v>2</v>
      </c>
      <c r="B13" s="13">
        <f>'[1]COE_022543'!B10</f>
        <v>220248</v>
      </c>
      <c r="C13" s="14" t="str">
        <f>'[1]COE_022543'!C10</f>
        <v>QUADRI, ITRAT RASOOL</v>
      </c>
      <c r="D13" s="26">
        <f t="shared" si="1"/>
        <v>0</v>
      </c>
      <c r="F13" s="27">
        <v>3</v>
      </c>
      <c r="G13" s="47" t="s">
        <v>15</v>
      </c>
      <c r="H13" s="91"/>
      <c r="I13" s="91"/>
      <c r="J13" s="91"/>
      <c r="K13" s="91"/>
      <c r="L13" s="91"/>
      <c r="M13" s="91"/>
      <c r="N13" s="91"/>
      <c r="O13" s="91"/>
      <c r="P13" s="49"/>
      <c r="Q13" s="47" t="s">
        <v>14</v>
      </c>
      <c r="R13" s="48"/>
      <c r="S13" s="49"/>
      <c r="T13" s="28">
        <v>2</v>
      </c>
      <c r="U13" s="71" t="s">
        <v>16</v>
      </c>
      <c r="V13" s="72"/>
      <c r="W13" s="72"/>
      <c r="X13" s="73"/>
      <c r="Y13" s="30"/>
      <c r="Z13" s="29">
        <f t="shared" si="0"/>
        <v>3</v>
      </c>
    </row>
    <row r="14" spans="1:26" ht="15" customHeight="1" thickBot="1">
      <c r="A14" s="12">
        <v>3</v>
      </c>
      <c r="B14" s="13">
        <f>'[1]COE_022543'!B11</f>
        <v>220308</v>
      </c>
      <c r="C14" s="14" t="str">
        <f>'[1]COE_022543'!C11</f>
        <v>RAZZAQUE, MOHAMMAD ABDUR</v>
      </c>
      <c r="D14" s="26">
        <f t="shared" si="1"/>
        <v>0</v>
      </c>
      <c r="F14" s="31">
        <v>4</v>
      </c>
      <c r="G14" s="82" t="s">
        <v>17</v>
      </c>
      <c r="H14" s="92"/>
      <c r="I14" s="92"/>
      <c r="J14" s="92"/>
      <c r="K14" s="92"/>
      <c r="L14" s="92"/>
      <c r="M14" s="92"/>
      <c r="N14" s="92"/>
      <c r="O14" s="92"/>
      <c r="P14" s="84"/>
      <c r="Q14" s="82" t="s">
        <v>11</v>
      </c>
      <c r="R14" s="83"/>
      <c r="S14" s="84"/>
      <c r="T14" s="22">
        <v>1</v>
      </c>
      <c r="U14" s="74" t="s">
        <v>18</v>
      </c>
      <c r="V14" s="75"/>
      <c r="W14" s="75"/>
      <c r="X14" s="76"/>
      <c r="Y14" s="32">
        <v>220572</v>
      </c>
      <c r="Z14" s="23">
        <f t="shared" si="0"/>
        <v>4</v>
      </c>
    </row>
    <row r="15" spans="1:26" ht="15" customHeight="1" thickBot="1">
      <c r="A15" s="12">
        <v>4</v>
      </c>
      <c r="B15" s="13">
        <f>'[1]COE_022543'!B12</f>
        <v>220326</v>
      </c>
      <c r="C15" s="14" t="str">
        <f>'[1]COE_022543'!C12</f>
        <v>SHAREEF, MOHAMMED YOUSUF</v>
      </c>
      <c r="D15" s="26">
        <f t="shared" si="1"/>
        <v>0</v>
      </c>
      <c r="F15" s="27">
        <v>5</v>
      </c>
      <c r="G15" s="47" t="s">
        <v>19</v>
      </c>
      <c r="H15" s="91"/>
      <c r="I15" s="91"/>
      <c r="J15" s="91"/>
      <c r="K15" s="91"/>
      <c r="L15" s="91"/>
      <c r="M15" s="91"/>
      <c r="N15" s="91"/>
      <c r="O15" s="91"/>
      <c r="P15" s="49"/>
      <c r="Q15" s="47" t="s">
        <v>14</v>
      </c>
      <c r="R15" s="48"/>
      <c r="S15" s="49"/>
      <c r="T15" s="28">
        <v>2</v>
      </c>
      <c r="U15" s="80" t="s">
        <v>20</v>
      </c>
      <c r="V15" s="81"/>
      <c r="W15" s="81"/>
      <c r="X15" s="46"/>
      <c r="Y15" s="30">
        <v>220138</v>
      </c>
      <c r="Z15" s="29">
        <f t="shared" si="0"/>
        <v>5</v>
      </c>
    </row>
    <row r="16" spans="1:26" ht="15" customHeight="1" thickBot="1">
      <c r="A16" s="15">
        <v>5</v>
      </c>
      <c r="B16" s="16">
        <f>'[1]COE_022543'!B13</f>
        <v>220510</v>
      </c>
      <c r="C16" s="17" t="str">
        <f>'[1]COE_022543'!C13</f>
        <v>ELPRINCE, OMAR ADEL</v>
      </c>
      <c r="D16" s="26">
        <f t="shared" si="1"/>
        <v>0</v>
      </c>
      <c r="F16" s="31">
        <v>6</v>
      </c>
      <c r="G16" s="82" t="s">
        <v>21</v>
      </c>
      <c r="H16" s="92"/>
      <c r="I16" s="92"/>
      <c r="J16" s="92"/>
      <c r="K16" s="92"/>
      <c r="L16" s="92"/>
      <c r="M16" s="92"/>
      <c r="N16" s="92"/>
      <c r="O16" s="92"/>
      <c r="P16" s="84"/>
      <c r="Q16" s="82" t="s">
        <v>11</v>
      </c>
      <c r="R16" s="83"/>
      <c r="S16" s="84"/>
      <c r="T16" s="22">
        <v>1</v>
      </c>
      <c r="U16" s="74"/>
      <c r="V16" s="75"/>
      <c r="W16" s="75"/>
      <c r="X16" s="76"/>
      <c r="Y16" s="32"/>
      <c r="Z16" s="23">
        <f t="shared" si="0"/>
        <v>6</v>
      </c>
    </row>
    <row r="17" spans="1:26" ht="15" customHeight="1" thickBot="1">
      <c r="A17" s="9">
        <v>6</v>
      </c>
      <c r="B17" s="10">
        <f>'[1]COE_022543'!B14</f>
        <v>220514</v>
      </c>
      <c r="C17" s="11" t="str">
        <f>'[1]COE_022543'!C14</f>
        <v>KHAN, KHAWAR SAEED</v>
      </c>
      <c r="D17" s="26">
        <f t="shared" si="1"/>
        <v>0</v>
      </c>
      <c r="F17" s="27">
        <v>7</v>
      </c>
      <c r="G17" s="47" t="s">
        <v>22</v>
      </c>
      <c r="H17" s="91"/>
      <c r="I17" s="91"/>
      <c r="J17" s="91"/>
      <c r="K17" s="91"/>
      <c r="L17" s="91"/>
      <c r="M17" s="91"/>
      <c r="N17" s="91"/>
      <c r="O17" s="91"/>
      <c r="P17" s="49"/>
      <c r="Q17" s="47" t="s">
        <v>14</v>
      </c>
      <c r="R17" s="48"/>
      <c r="S17" s="49"/>
      <c r="T17" s="28">
        <v>2</v>
      </c>
      <c r="U17" s="71"/>
      <c r="V17" s="72"/>
      <c r="W17" s="72"/>
      <c r="X17" s="73"/>
      <c r="Y17" s="30"/>
      <c r="Z17" s="29">
        <f t="shared" si="0"/>
        <v>7</v>
      </c>
    </row>
    <row r="18" spans="1:26" ht="15" customHeight="1" thickBot="1">
      <c r="A18" s="12">
        <v>7</v>
      </c>
      <c r="B18" s="13">
        <f>'[1]COE_022543'!B15</f>
        <v>220572</v>
      </c>
      <c r="C18" s="14" t="str">
        <f>'[1]COE_022543'!C15</f>
        <v>ISLAM, SYED MOHAMMED SHAMSUL</v>
      </c>
      <c r="D18" s="26">
        <f t="shared" si="1"/>
        <v>0</v>
      </c>
      <c r="F18" s="27">
        <v>8</v>
      </c>
      <c r="G18" s="47" t="s">
        <v>23</v>
      </c>
      <c r="H18" s="91"/>
      <c r="I18" s="91"/>
      <c r="J18" s="91"/>
      <c r="K18" s="91"/>
      <c r="L18" s="91"/>
      <c r="M18" s="91"/>
      <c r="N18" s="91"/>
      <c r="O18" s="91"/>
      <c r="P18" s="49"/>
      <c r="Q18" s="47" t="s">
        <v>14</v>
      </c>
      <c r="R18" s="48"/>
      <c r="S18" s="49"/>
      <c r="T18" s="28">
        <v>2</v>
      </c>
      <c r="U18" s="71" t="s">
        <v>48</v>
      </c>
      <c r="V18" s="72"/>
      <c r="W18" s="72"/>
      <c r="X18" s="73"/>
      <c r="Y18" s="30"/>
      <c r="Z18" s="29">
        <f t="shared" si="0"/>
        <v>8</v>
      </c>
    </row>
    <row r="19" spans="1:26" ht="15" customHeight="1" thickBot="1">
      <c r="A19" s="12">
        <v>8</v>
      </c>
      <c r="B19" s="13">
        <f>'[1]COE_022543'!B16</f>
        <v>913659</v>
      </c>
      <c r="C19" s="14" t="str">
        <f>'[1]COE_022543'!C16</f>
        <v>AL-SUBHI, ABDALLAH HAMAD MAHMOUD</v>
      </c>
      <c r="D19" s="26">
        <f t="shared" si="1"/>
        <v>0</v>
      </c>
      <c r="F19" s="27">
        <v>9</v>
      </c>
      <c r="G19" s="47" t="s">
        <v>24</v>
      </c>
      <c r="H19" s="91"/>
      <c r="I19" s="91"/>
      <c r="J19" s="91"/>
      <c r="K19" s="91"/>
      <c r="L19" s="91"/>
      <c r="M19" s="91"/>
      <c r="N19" s="91"/>
      <c r="O19" s="91"/>
      <c r="P19" s="49"/>
      <c r="Q19" s="47" t="s">
        <v>14</v>
      </c>
      <c r="R19" s="48"/>
      <c r="S19" s="49"/>
      <c r="T19" s="28">
        <v>2</v>
      </c>
      <c r="U19" s="71" t="s">
        <v>49</v>
      </c>
      <c r="V19" s="72"/>
      <c r="W19" s="72"/>
      <c r="X19" s="73"/>
      <c r="Y19" s="30"/>
      <c r="Z19" s="29">
        <f t="shared" si="0"/>
        <v>9</v>
      </c>
    </row>
    <row r="20" spans="1:26" ht="15" customHeight="1" thickBot="1">
      <c r="A20" s="12">
        <v>9</v>
      </c>
      <c r="B20" s="13">
        <f>'[1]COE_022543'!B17</f>
        <v>925469</v>
      </c>
      <c r="C20" s="14" t="str">
        <f>'[1]COE_022543'!C17</f>
        <v>AL-ABEEDI, NASER SAEED ALI</v>
      </c>
      <c r="D20" s="26">
        <f t="shared" si="1"/>
        <v>0</v>
      </c>
      <c r="F20" s="31">
        <v>10</v>
      </c>
      <c r="G20" s="82" t="s">
        <v>25</v>
      </c>
      <c r="H20" s="92"/>
      <c r="I20" s="92"/>
      <c r="J20" s="92"/>
      <c r="K20" s="92"/>
      <c r="L20" s="92"/>
      <c r="M20" s="92"/>
      <c r="N20" s="92"/>
      <c r="O20" s="92"/>
      <c r="P20" s="84"/>
      <c r="Q20" s="82" t="s">
        <v>11</v>
      </c>
      <c r="R20" s="83"/>
      <c r="S20" s="84"/>
      <c r="T20" s="22">
        <v>1</v>
      </c>
      <c r="U20" s="74" t="s">
        <v>26</v>
      </c>
      <c r="V20" s="75"/>
      <c r="W20" s="75"/>
      <c r="X20" s="76"/>
      <c r="Y20" s="32">
        <v>963061</v>
      </c>
      <c r="Z20" s="23">
        <f t="shared" si="0"/>
        <v>10</v>
      </c>
    </row>
    <row r="21" spans="1:26" ht="15" customHeight="1" thickBot="1">
      <c r="A21" s="15">
        <v>10</v>
      </c>
      <c r="B21" s="16">
        <f>'[1]COE_022543'!B18</f>
        <v>935218</v>
      </c>
      <c r="C21" s="17" t="str">
        <f>'[1]COE_022543'!C18</f>
        <v>AL-SOUYOUD, MUHAMMAD GASEM HELAL</v>
      </c>
      <c r="D21" s="26">
        <f t="shared" si="1"/>
        <v>0</v>
      </c>
      <c r="F21" s="31">
        <v>11</v>
      </c>
      <c r="G21" s="82" t="s">
        <v>27</v>
      </c>
      <c r="H21" s="92"/>
      <c r="I21" s="92"/>
      <c r="J21" s="92"/>
      <c r="K21" s="92"/>
      <c r="L21" s="92"/>
      <c r="M21" s="92"/>
      <c r="N21" s="92"/>
      <c r="O21" s="92"/>
      <c r="P21" s="84"/>
      <c r="Q21" s="82" t="s">
        <v>11</v>
      </c>
      <c r="R21" s="83"/>
      <c r="S21" s="84"/>
      <c r="T21" s="22">
        <v>1</v>
      </c>
      <c r="U21" s="74" t="s">
        <v>28</v>
      </c>
      <c r="V21" s="75"/>
      <c r="W21" s="75"/>
      <c r="X21" s="76"/>
      <c r="Y21" s="32"/>
      <c r="Z21" s="23">
        <f t="shared" si="0"/>
        <v>11</v>
      </c>
    </row>
    <row r="22" spans="1:26" ht="15" customHeight="1" thickBot="1">
      <c r="A22" s="9">
        <v>11</v>
      </c>
      <c r="B22" s="10">
        <f>'[1]COE_022543'!B19</f>
        <v>953704</v>
      </c>
      <c r="C22" s="11" t="str">
        <f>'[1]COE_022543'!C19</f>
        <v>AL-SHAMMARI, MUHAMMAD KHUDAIR</v>
      </c>
      <c r="D22" s="26">
        <f t="shared" si="1"/>
        <v>0</v>
      </c>
      <c r="F22" s="27">
        <v>12</v>
      </c>
      <c r="G22" s="47" t="s">
        <v>29</v>
      </c>
      <c r="H22" s="91"/>
      <c r="I22" s="91"/>
      <c r="J22" s="91"/>
      <c r="K22" s="91"/>
      <c r="L22" s="91"/>
      <c r="M22" s="91"/>
      <c r="N22" s="91"/>
      <c r="O22" s="91"/>
      <c r="P22" s="49"/>
      <c r="Q22" s="47" t="s">
        <v>11</v>
      </c>
      <c r="R22" s="48"/>
      <c r="S22" s="49"/>
      <c r="T22" s="28">
        <v>2</v>
      </c>
      <c r="U22" s="71" t="s">
        <v>50</v>
      </c>
      <c r="V22" s="72"/>
      <c r="W22" s="72"/>
      <c r="X22" s="73"/>
      <c r="Y22" s="30"/>
      <c r="Z22" s="29">
        <f t="shared" si="0"/>
        <v>12</v>
      </c>
    </row>
    <row r="23" spans="1:26" ht="15" customHeight="1" thickBot="1">
      <c r="A23" s="12">
        <v>12</v>
      </c>
      <c r="B23" s="13">
        <f>'[1]COE_022543'!B20</f>
        <v>963061</v>
      </c>
      <c r="C23" s="14" t="str">
        <f>'[1]COE_022543'!C20</f>
        <v>AL-AGIL, ADEL ABDUL-AZIZ</v>
      </c>
      <c r="D23" s="26">
        <f t="shared" si="1"/>
        <v>0</v>
      </c>
      <c r="F23" s="31">
        <v>13</v>
      </c>
      <c r="G23" s="82" t="s">
        <v>31</v>
      </c>
      <c r="H23" s="92"/>
      <c r="I23" s="92"/>
      <c r="J23" s="92"/>
      <c r="K23" s="92"/>
      <c r="L23" s="92"/>
      <c r="M23" s="92"/>
      <c r="N23" s="92"/>
      <c r="O23" s="92"/>
      <c r="P23" s="84"/>
      <c r="Q23" s="82" t="s">
        <v>11</v>
      </c>
      <c r="R23" s="83"/>
      <c r="S23" s="84"/>
      <c r="T23" s="22">
        <v>1</v>
      </c>
      <c r="U23" s="74"/>
      <c r="V23" s="75"/>
      <c r="W23" s="75"/>
      <c r="X23" s="76"/>
      <c r="Y23" s="32">
        <v>970728</v>
      </c>
      <c r="Z23" s="23">
        <f t="shared" si="0"/>
        <v>13</v>
      </c>
    </row>
    <row r="24" spans="1:26" ht="15" customHeight="1" thickBot="1">
      <c r="A24" s="12">
        <v>13</v>
      </c>
      <c r="B24" s="13">
        <f>'[1]COE_022543'!B21</f>
        <v>964876</v>
      </c>
      <c r="C24" s="14" t="str">
        <f>'[1]COE_022543'!C21</f>
        <v>AL-MUTAIRI, ABDUL-MEHSEN MADLAH</v>
      </c>
      <c r="D24" s="26">
        <f t="shared" si="1"/>
        <v>0</v>
      </c>
      <c r="F24" s="27">
        <v>14</v>
      </c>
      <c r="G24" s="47" t="s">
        <v>33</v>
      </c>
      <c r="H24" s="91"/>
      <c r="I24" s="91"/>
      <c r="J24" s="91"/>
      <c r="K24" s="91"/>
      <c r="L24" s="91"/>
      <c r="M24" s="91"/>
      <c r="N24" s="91"/>
      <c r="O24" s="91"/>
      <c r="P24" s="49"/>
      <c r="Q24" s="47" t="s">
        <v>30</v>
      </c>
      <c r="R24" s="48"/>
      <c r="S24" s="49"/>
      <c r="T24" s="28">
        <v>2</v>
      </c>
      <c r="U24" s="71" t="s">
        <v>34</v>
      </c>
      <c r="V24" s="72"/>
      <c r="W24" s="72"/>
      <c r="X24" s="73"/>
      <c r="Y24" s="30"/>
      <c r="Z24" s="29">
        <f t="shared" si="0"/>
        <v>14</v>
      </c>
    </row>
    <row r="25" spans="1:26" ht="15" customHeight="1" thickBot="1">
      <c r="A25" s="12">
        <v>14</v>
      </c>
      <c r="B25" s="13">
        <f>'[1]COE_022543'!B22</f>
        <v>970728</v>
      </c>
      <c r="C25" s="14" t="str">
        <f>'[1]COE_022543'!C22</f>
        <v>AL-AWAMI, LOUAI ADNAN MOHAMMAD</v>
      </c>
      <c r="D25" s="26">
        <f t="shared" si="1"/>
        <v>0</v>
      </c>
      <c r="F25" s="27">
        <v>15</v>
      </c>
      <c r="G25" s="47" t="s">
        <v>35</v>
      </c>
      <c r="H25" s="91"/>
      <c r="I25" s="91"/>
      <c r="J25" s="91"/>
      <c r="K25" s="91"/>
      <c r="L25" s="91"/>
      <c r="M25" s="91"/>
      <c r="N25" s="91"/>
      <c r="O25" s="91"/>
      <c r="P25" s="49"/>
      <c r="Q25" s="47" t="s">
        <v>36</v>
      </c>
      <c r="R25" s="48"/>
      <c r="S25" s="49"/>
      <c r="T25" s="28">
        <v>2</v>
      </c>
      <c r="U25" s="77" t="s">
        <v>37</v>
      </c>
      <c r="V25" s="78"/>
      <c r="W25" s="78"/>
      <c r="X25" s="79"/>
      <c r="Y25" s="30"/>
      <c r="Z25" s="29">
        <f t="shared" si="0"/>
        <v>15</v>
      </c>
    </row>
    <row r="26" spans="1:26" ht="15" customHeight="1" thickBot="1">
      <c r="A26" s="15">
        <v>15</v>
      </c>
      <c r="B26" s="16">
        <f>'[1]COE_022543'!B23</f>
        <v>974932</v>
      </c>
      <c r="C26" s="17" t="str">
        <f>'[1]COE_022543'!C23</f>
        <v>AL-SANAD, ABDUL-ELAH SANAD</v>
      </c>
      <c r="D26" s="26">
        <f t="shared" si="1"/>
        <v>0</v>
      </c>
      <c r="F26" s="31">
        <v>16</v>
      </c>
      <c r="G26" s="82" t="s">
        <v>38</v>
      </c>
      <c r="H26" s="92"/>
      <c r="I26" s="92"/>
      <c r="J26" s="92"/>
      <c r="K26" s="92"/>
      <c r="L26" s="92"/>
      <c r="M26" s="92"/>
      <c r="N26" s="92"/>
      <c r="O26" s="92"/>
      <c r="P26" s="84"/>
      <c r="Q26" s="82" t="s">
        <v>11</v>
      </c>
      <c r="R26" s="83"/>
      <c r="S26" s="84"/>
      <c r="T26" s="22">
        <v>1</v>
      </c>
      <c r="U26" s="74" t="s">
        <v>51</v>
      </c>
      <c r="V26" s="75"/>
      <c r="W26" s="75"/>
      <c r="X26" s="76"/>
      <c r="Y26" s="32"/>
      <c r="Z26" s="23">
        <f t="shared" si="0"/>
        <v>16</v>
      </c>
    </row>
    <row r="27" spans="1:26" ht="15" customHeight="1" thickBot="1">
      <c r="A27" s="9">
        <v>16</v>
      </c>
      <c r="B27" s="10">
        <f>'[1]COE_022543'!B24</f>
        <v>978571</v>
      </c>
      <c r="C27" s="11" t="str">
        <f>'[1]COE_022543'!C24</f>
        <v>ALKHATIB, ANAS GHAZI ISHAQ</v>
      </c>
      <c r="D27" s="26">
        <f t="shared" si="1"/>
        <v>0</v>
      </c>
      <c r="F27" s="27">
        <v>17</v>
      </c>
      <c r="G27" s="47" t="s">
        <v>39</v>
      </c>
      <c r="H27" s="91"/>
      <c r="I27" s="91"/>
      <c r="J27" s="91"/>
      <c r="K27" s="91"/>
      <c r="L27" s="91"/>
      <c r="M27" s="91"/>
      <c r="N27" s="91"/>
      <c r="O27" s="91"/>
      <c r="P27" s="49"/>
      <c r="Q27" s="47" t="s">
        <v>40</v>
      </c>
      <c r="R27" s="48"/>
      <c r="S27" s="49"/>
      <c r="T27" s="28">
        <v>2</v>
      </c>
      <c r="U27" s="71" t="s">
        <v>32</v>
      </c>
      <c r="V27" s="72"/>
      <c r="W27" s="72"/>
      <c r="X27" s="73"/>
      <c r="Y27" s="30"/>
      <c r="Z27" s="29">
        <f t="shared" si="0"/>
        <v>17</v>
      </c>
    </row>
    <row r="28" spans="1:26" ht="15" customHeight="1" thickBot="1">
      <c r="A28" s="15">
        <v>17</v>
      </c>
      <c r="B28" s="16">
        <f>'[1]COE_022543'!B25</f>
        <v>986074</v>
      </c>
      <c r="C28" s="17" t="str">
        <f>'[1]COE_022543'!C25</f>
        <v>AL-SHAHRANI, ADEL SAAD SAEED</v>
      </c>
      <c r="D28" s="26">
        <v>16</v>
      </c>
      <c r="F28" s="27">
        <v>18</v>
      </c>
      <c r="G28" s="47" t="s">
        <v>41</v>
      </c>
      <c r="H28" s="91"/>
      <c r="I28" s="91"/>
      <c r="J28" s="91"/>
      <c r="K28" s="91"/>
      <c r="L28" s="91"/>
      <c r="M28" s="91"/>
      <c r="N28" s="91"/>
      <c r="O28" s="91"/>
      <c r="P28" s="49"/>
      <c r="Q28" s="47" t="s">
        <v>42</v>
      </c>
      <c r="R28" s="48"/>
      <c r="S28" s="49"/>
      <c r="T28" s="28">
        <v>1</v>
      </c>
      <c r="U28" s="71"/>
      <c r="V28" s="72"/>
      <c r="W28" s="72"/>
      <c r="X28" s="73"/>
      <c r="Y28" s="30"/>
      <c r="Z28" s="29">
        <f t="shared" si="0"/>
        <v>18</v>
      </c>
    </row>
    <row r="29" spans="6:26" ht="12.75">
      <c r="F29" s="31">
        <v>19</v>
      </c>
      <c r="G29" s="82" t="s">
        <v>43</v>
      </c>
      <c r="H29" s="92"/>
      <c r="I29" s="92"/>
      <c r="J29" s="92"/>
      <c r="K29" s="92"/>
      <c r="L29" s="92"/>
      <c r="M29" s="92"/>
      <c r="N29" s="92"/>
      <c r="O29" s="92"/>
      <c r="P29" s="84"/>
      <c r="Q29" s="82" t="s">
        <v>11</v>
      </c>
      <c r="R29" s="83"/>
      <c r="S29" s="84"/>
      <c r="T29" s="22">
        <v>1</v>
      </c>
      <c r="U29" s="74" t="s">
        <v>44</v>
      </c>
      <c r="V29" s="75"/>
      <c r="W29" s="75"/>
      <c r="X29" s="76"/>
      <c r="Y29" s="32">
        <v>913659</v>
      </c>
      <c r="Z29" s="23">
        <f t="shared" si="0"/>
        <v>19</v>
      </c>
    </row>
    <row r="30" spans="6:26" ht="12.75">
      <c r="F30" s="27">
        <v>20</v>
      </c>
      <c r="G30" s="47" t="s">
        <v>45</v>
      </c>
      <c r="H30" s="91"/>
      <c r="I30" s="91"/>
      <c r="J30" s="91"/>
      <c r="K30" s="91"/>
      <c r="L30" s="91"/>
      <c r="M30" s="91"/>
      <c r="N30" s="91"/>
      <c r="O30" s="91"/>
      <c r="P30" s="49"/>
      <c r="Q30" s="47" t="s">
        <v>36</v>
      </c>
      <c r="R30" s="48"/>
      <c r="S30" s="49"/>
      <c r="T30" s="28">
        <v>2</v>
      </c>
      <c r="U30" s="71"/>
      <c r="V30" s="72"/>
      <c r="W30" s="72"/>
      <c r="X30" s="73"/>
      <c r="Y30" s="30"/>
      <c r="Z30" s="29">
        <f t="shared" si="0"/>
        <v>20</v>
      </c>
    </row>
    <row r="31" spans="6:26" ht="13.5" thickBot="1">
      <c r="F31" s="33">
        <v>21</v>
      </c>
      <c r="G31" s="85" t="s">
        <v>46</v>
      </c>
      <c r="H31" s="86"/>
      <c r="I31" s="86"/>
      <c r="J31" s="86"/>
      <c r="K31" s="86"/>
      <c r="L31" s="86"/>
      <c r="M31" s="86"/>
      <c r="N31" s="86"/>
      <c r="O31" s="86"/>
      <c r="P31" s="87"/>
      <c r="Q31" s="85" t="s">
        <v>11</v>
      </c>
      <c r="R31" s="86"/>
      <c r="S31" s="87"/>
      <c r="T31" s="34">
        <v>1</v>
      </c>
      <c r="U31" s="68" t="s">
        <v>47</v>
      </c>
      <c r="V31" s="69"/>
      <c r="W31" s="69"/>
      <c r="X31" s="70"/>
      <c r="Y31" s="36">
        <v>974932</v>
      </c>
      <c r="Z31" s="35">
        <f t="shared" si="0"/>
        <v>21</v>
      </c>
    </row>
    <row r="34" ht="23.25">
      <c r="F34" s="67" t="s">
        <v>52</v>
      </c>
    </row>
    <row r="35" ht="13.5" thickBot="1"/>
    <row r="36" spans="6:22" ht="18.75">
      <c r="F36" s="53" t="s">
        <v>53</v>
      </c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6"/>
      <c r="S36" s="37"/>
      <c r="T36" s="38"/>
      <c r="U36" s="38"/>
      <c r="V36" s="39"/>
    </row>
    <row r="37" spans="6:22" ht="18.75">
      <c r="F37" s="57" t="s">
        <v>54</v>
      </c>
      <c r="G37" s="58"/>
      <c r="H37" s="58"/>
      <c r="I37" s="58"/>
      <c r="J37" s="59"/>
      <c r="K37" s="59"/>
      <c r="L37" s="59"/>
      <c r="M37" s="59"/>
      <c r="N37" s="59"/>
      <c r="O37" s="59"/>
      <c r="P37" s="59"/>
      <c r="Q37" s="59"/>
      <c r="R37" s="60"/>
      <c r="S37" s="40"/>
      <c r="T37" s="41"/>
      <c r="U37" s="41"/>
      <c r="V37" s="42"/>
    </row>
    <row r="38" spans="6:22" ht="18.75">
      <c r="F38" s="57" t="s">
        <v>55</v>
      </c>
      <c r="G38" s="58"/>
      <c r="H38" s="58"/>
      <c r="I38" s="58"/>
      <c r="J38" s="59"/>
      <c r="K38" s="59"/>
      <c r="L38" s="59"/>
      <c r="M38" s="59"/>
      <c r="N38" s="59"/>
      <c r="O38" s="59"/>
      <c r="P38" s="59"/>
      <c r="Q38" s="59"/>
      <c r="R38" s="60"/>
      <c r="S38" s="40"/>
      <c r="T38" s="43"/>
      <c r="U38" s="43"/>
      <c r="V38" s="44">
        <v>0.02</v>
      </c>
    </row>
    <row r="39" spans="6:22" ht="19.5">
      <c r="F39" s="61"/>
      <c r="G39" s="62" t="s">
        <v>56</v>
      </c>
      <c r="H39" s="58"/>
      <c r="I39" s="58"/>
      <c r="J39" s="59"/>
      <c r="K39" s="59"/>
      <c r="L39" s="59"/>
      <c r="M39" s="59"/>
      <c r="N39" s="59"/>
      <c r="O39" s="59"/>
      <c r="P39" s="59"/>
      <c r="Q39" s="59"/>
      <c r="R39" s="60"/>
      <c r="S39" s="40"/>
      <c r="T39" s="43"/>
      <c r="U39" s="43"/>
      <c r="V39" s="45"/>
    </row>
    <row r="40" spans="6:22" ht="19.5">
      <c r="F40" s="61"/>
      <c r="G40" s="62" t="s">
        <v>57</v>
      </c>
      <c r="H40" s="58"/>
      <c r="I40" s="58"/>
      <c r="J40" s="59"/>
      <c r="K40" s="59"/>
      <c r="L40" s="59"/>
      <c r="M40" s="59"/>
      <c r="N40" s="59"/>
      <c r="O40" s="59"/>
      <c r="P40" s="59"/>
      <c r="Q40" s="59"/>
      <c r="R40" s="60"/>
      <c r="S40" s="40"/>
      <c r="T40" s="43"/>
      <c r="U40" s="43"/>
      <c r="V40" s="45"/>
    </row>
    <row r="41" spans="6:22" ht="18.75">
      <c r="F41" s="57" t="s">
        <v>58</v>
      </c>
      <c r="G41" s="58"/>
      <c r="H41" s="58"/>
      <c r="I41" s="58"/>
      <c r="J41" s="59"/>
      <c r="K41" s="59"/>
      <c r="L41" s="59"/>
      <c r="M41" s="59"/>
      <c r="N41" s="59"/>
      <c r="O41" s="59"/>
      <c r="P41" s="59"/>
      <c r="Q41" s="59"/>
      <c r="R41" s="60"/>
      <c r="S41" s="40"/>
      <c r="T41" s="43"/>
      <c r="U41" s="43"/>
      <c r="V41" s="44">
        <v>0.03</v>
      </c>
    </row>
    <row r="42" spans="6:22" ht="19.5">
      <c r="F42" s="61"/>
      <c r="G42" s="62" t="s">
        <v>59</v>
      </c>
      <c r="H42" s="58"/>
      <c r="I42" s="58"/>
      <c r="J42" s="59"/>
      <c r="K42" s="59"/>
      <c r="L42" s="59"/>
      <c r="M42" s="59"/>
      <c r="N42" s="59"/>
      <c r="O42" s="59"/>
      <c r="P42" s="59"/>
      <c r="Q42" s="59"/>
      <c r="R42" s="60"/>
      <c r="S42" s="40"/>
      <c r="T42" s="43"/>
      <c r="U42" s="43"/>
      <c r="V42" s="45"/>
    </row>
    <row r="43" spans="6:22" ht="19.5">
      <c r="F43" s="61"/>
      <c r="G43" s="62" t="s">
        <v>60</v>
      </c>
      <c r="H43" s="58"/>
      <c r="I43" s="58"/>
      <c r="J43" s="59"/>
      <c r="K43" s="59"/>
      <c r="L43" s="59"/>
      <c r="M43" s="59"/>
      <c r="N43" s="59"/>
      <c r="O43" s="59"/>
      <c r="P43" s="59"/>
      <c r="Q43" s="59"/>
      <c r="R43" s="60"/>
      <c r="S43" s="40"/>
      <c r="T43" s="43"/>
      <c r="U43" s="43"/>
      <c r="V43" s="45"/>
    </row>
    <row r="44" spans="6:22" ht="19.5">
      <c r="F44" s="61"/>
      <c r="G44" s="62" t="s">
        <v>61</v>
      </c>
      <c r="H44" s="58"/>
      <c r="I44" s="58"/>
      <c r="J44" s="59"/>
      <c r="K44" s="59"/>
      <c r="L44" s="59"/>
      <c r="M44" s="59"/>
      <c r="N44" s="59"/>
      <c r="O44" s="59"/>
      <c r="P44" s="59"/>
      <c r="Q44" s="59"/>
      <c r="R44" s="60"/>
      <c r="S44" s="40"/>
      <c r="T44" s="43"/>
      <c r="U44" s="43"/>
      <c r="V44" s="45"/>
    </row>
    <row r="45" spans="6:22" ht="18.75">
      <c r="F45" s="57" t="s">
        <v>62</v>
      </c>
      <c r="G45" s="58"/>
      <c r="H45" s="58"/>
      <c r="I45" s="58"/>
      <c r="J45" s="59"/>
      <c r="K45" s="59"/>
      <c r="L45" s="59"/>
      <c r="M45" s="59"/>
      <c r="N45" s="59"/>
      <c r="O45" s="59"/>
      <c r="P45" s="59"/>
      <c r="Q45" s="59"/>
      <c r="R45" s="60"/>
      <c r="S45" s="40"/>
      <c r="T45" s="43"/>
      <c r="U45" s="43"/>
      <c r="V45" s="44">
        <v>0.03</v>
      </c>
    </row>
    <row r="46" spans="6:22" ht="19.5">
      <c r="F46" s="61"/>
      <c r="G46" s="62" t="s">
        <v>63</v>
      </c>
      <c r="H46" s="58"/>
      <c r="I46" s="58"/>
      <c r="J46" s="59"/>
      <c r="K46" s="59"/>
      <c r="L46" s="59"/>
      <c r="M46" s="59"/>
      <c r="N46" s="59"/>
      <c r="O46" s="59"/>
      <c r="P46" s="59"/>
      <c r="Q46" s="59"/>
      <c r="R46" s="60"/>
      <c r="S46" s="40"/>
      <c r="T46" s="43"/>
      <c r="U46" s="43"/>
      <c r="V46" s="45"/>
    </row>
    <row r="47" spans="6:22" ht="19.5">
      <c r="F47" s="61"/>
      <c r="G47" s="62" t="s">
        <v>64</v>
      </c>
      <c r="H47" s="58"/>
      <c r="I47" s="58"/>
      <c r="J47" s="59"/>
      <c r="K47" s="59"/>
      <c r="L47" s="59"/>
      <c r="M47" s="59"/>
      <c r="N47" s="59"/>
      <c r="O47" s="59"/>
      <c r="P47" s="59"/>
      <c r="Q47" s="59"/>
      <c r="R47" s="60"/>
      <c r="S47" s="40"/>
      <c r="T47" s="43"/>
      <c r="U47" s="43"/>
      <c r="V47" s="45"/>
    </row>
    <row r="48" spans="6:22" ht="19.5">
      <c r="F48" s="61"/>
      <c r="G48" s="62" t="s">
        <v>61</v>
      </c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60"/>
      <c r="S48" s="40"/>
      <c r="T48" s="43"/>
      <c r="U48" s="43"/>
      <c r="V48" s="45"/>
    </row>
    <row r="49" spans="6:22" ht="18.75">
      <c r="F49" s="57" t="s">
        <v>65</v>
      </c>
      <c r="G49" s="58"/>
      <c r="H49" s="58"/>
      <c r="I49" s="58"/>
      <c r="J49" s="59"/>
      <c r="K49" s="59"/>
      <c r="L49" s="59"/>
      <c r="M49" s="59"/>
      <c r="N49" s="59"/>
      <c r="O49" s="59"/>
      <c r="P49" s="59"/>
      <c r="Q49" s="59"/>
      <c r="R49" s="60"/>
      <c r="S49" s="40"/>
      <c r="T49" s="43"/>
      <c r="U49" s="43"/>
      <c r="V49" s="44">
        <v>0.07</v>
      </c>
    </row>
    <row r="50" spans="6:22" ht="19.5">
      <c r="F50" s="61"/>
      <c r="G50" s="62" t="s">
        <v>66</v>
      </c>
      <c r="H50" s="58"/>
      <c r="I50" s="58"/>
      <c r="J50" s="59"/>
      <c r="K50" s="59"/>
      <c r="L50" s="59"/>
      <c r="M50" s="59"/>
      <c r="N50" s="59"/>
      <c r="O50" s="59"/>
      <c r="P50" s="59"/>
      <c r="Q50" s="59"/>
      <c r="R50" s="60"/>
      <c r="S50" s="40"/>
      <c r="T50" s="43"/>
      <c r="U50" s="43"/>
      <c r="V50" s="45"/>
    </row>
    <row r="51" spans="6:22" ht="19.5">
      <c r="F51" s="61"/>
      <c r="G51" s="62" t="s">
        <v>67</v>
      </c>
      <c r="H51" s="58"/>
      <c r="I51" s="58"/>
      <c r="J51" s="59"/>
      <c r="K51" s="59"/>
      <c r="L51" s="59"/>
      <c r="M51" s="59"/>
      <c r="N51" s="59"/>
      <c r="O51" s="59"/>
      <c r="P51" s="59"/>
      <c r="Q51" s="59"/>
      <c r="R51" s="60"/>
      <c r="S51" s="40"/>
      <c r="T51" s="43"/>
      <c r="U51" s="43"/>
      <c r="V51" s="45"/>
    </row>
    <row r="52" spans="6:22" ht="19.5">
      <c r="F52" s="61"/>
      <c r="G52" s="62" t="s">
        <v>68</v>
      </c>
      <c r="H52" s="58"/>
      <c r="I52" s="58"/>
      <c r="J52" s="59"/>
      <c r="K52" s="59"/>
      <c r="L52" s="59"/>
      <c r="M52" s="59"/>
      <c r="N52" s="59"/>
      <c r="O52" s="59"/>
      <c r="P52" s="59"/>
      <c r="Q52" s="59"/>
      <c r="R52" s="60"/>
      <c r="S52" s="40"/>
      <c r="T52" s="43"/>
      <c r="U52" s="43"/>
      <c r="V52" s="45"/>
    </row>
    <row r="53" spans="6:22" ht="18.75">
      <c r="F53" s="57" t="s">
        <v>69</v>
      </c>
      <c r="G53" s="58"/>
      <c r="H53" s="58"/>
      <c r="I53" s="58"/>
      <c r="J53" s="59"/>
      <c r="K53" s="59"/>
      <c r="L53" s="59"/>
      <c r="M53" s="59"/>
      <c r="N53" s="59"/>
      <c r="O53" s="59"/>
      <c r="P53" s="59"/>
      <c r="Q53" s="59"/>
      <c r="R53" s="60"/>
      <c r="S53" s="40"/>
      <c r="T53" s="43"/>
      <c r="U53" s="43"/>
      <c r="V53" s="44">
        <v>0.1</v>
      </c>
    </row>
    <row r="54" spans="6:22" ht="19.5">
      <c r="F54" s="61"/>
      <c r="G54" s="62" t="s">
        <v>70</v>
      </c>
      <c r="H54" s="58"/>
      <c r="I54" s="58"/>
      <c r="J54" s="59"/>
      <c r="K54" s="59"/>
      <c r="L54" s="59"/>
      <c r="M54" s="59"/>
      <c r="N54" s="59"/>
      <c r="O54" s="59"/>
      <c r="P54" s="59"/>
      <c r="Q54" s="59"/>
      <c r="R54" s="60"/>
      <c r="S54" s="40"/>
      <c r="T54" s="43"/>
      <c r="U54" s="43"/>
      <c r="V54" s="45"/>
    </row>
    <row r="55" spans="6:22" ht="15.75">
      <c r="F55" s="63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0"/>
      <c r="S55" s="40"/>
      <c r="T55" s="43"/>
      <c r="U55" s="43"/>
      <c r="V55" s="45"/>
    </row>
    <row r="56" spans="6:22" ht="16.5" thickBot="1">
      <c r="F56" s="64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6"/>
      <c r="S56" s="50"/>
      <c r="T56" s="51" t="s">
        <v>5</v>
      </c>
      <c r="U56" s="51"/>
      <c r="V56" s="52">
        <v>0.25</v>
      </c>
    </row>
  </sheetData>
  <mergeCells count="63">
    <mergeCell ref="G11:P11"/>
    <mergeCell ref="G12:P12"/>
    <mergeCell ref="G13:P13"/>
    <mergeCell ref="G14:P14"/>
    <mergeCell ref="G15:P15"/>
    <mergeCell ref="G16:P16"/>
    <mergeCell ref="G17:P17"/>
    <mergeCell ref="G18:P18"/>
    <mergeCell ref="G19:P19"/>
    <mergeCell ref="G20:P20"/>
    <mergeCell ref="G21:P21"/>
    <mergeCell ref="G22:P22"/>
    <mergeCell ref="G23:P23"/>
    <mergeCell ref="G24:P24"/>
    <mergeCell ref="G25:P25"/>
    <mergeCell ref="G26:P26"/>
    <mergeCell ref="G27:P27"/>
    <mergeCell ref="G28:P28"/>
    <mergeCell ref="G29:P29"/>
    <mergeCell ref="G30:P30"/>
    <mergeCell ref="G31:P31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31:X31"/>
    <mergeCell ref="U27:X27"/>
    <mergeCell ref="U28:X28"/>
    <mergeCell ref="U29:X29"/>
    <mergeCell ref="U30:X30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ITC\ACS</dc:creator>
  <cp:keywords/>
  <dc:description/>
  <cp:lastModifiedBy>ITC\ACS</cp:lastModifiedBy>
  <dcterms:created xsi:type="dcterms:W3CDTF">2003-03-11T13:14:45Z</dcterms:created>
  <dcterms:modified xsi:type="dcterms:W3CDTF">2003-05-11T06:39:10Z</dcterms:modified>
  <cp:category/>
  <cp:version/>
  <cp:contentType/>
  <cp:contentStatus/>
</cp:coreProperties>
</file>