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7515" windowHeight="8955" activeTab="1"/>
  </bookViews>
  <sheets>
    <sheet name="Names" sheetId="1" r:id="rId1"/>
    <sheet name="attendance" sheetId="2" r:id="rId2"/>
  </sheets>
  <definedNames/>
  <calcPr fullCalcOnLoad="1"/>
</workbook>
</file>

<file path=xl/sharedStrings.xml><?xml version="1.0" encoding="utf-8"?>
<sst xmlns="http://schemas.openxmlformats.org/spreadsheetml/2006/main" count="38" uniqueCount="30">
  <si>
    <t>Q1/15</t>
  </si>
  <si>
    <t>Q2/15</t>
  </si>
  <si>
    <t>Final/50</t>
  </si>
  <si>
    <t>Q3/20</t>
  </si>
  <si>
    <t>ID</t>
  </si>
  <si>
    <t>S#</t>
  </si>
  <si>
    <t>EP</t>
  </si>
  <si>
    <t>Grade/200</t>
  </si>
  <si>
    <t>AL-JARAH, ALI SAEED</t>
  </si>
  <si>
    <t>AL-BASRI, MOHAMMAD</t>
  </si>
  <si>
    <t>AL-KUWAITI, HAIDER</t>
  </si>
  <si>
    <t>AL-SHAREEF, AMER AB</t>
  </si>
  <si>
    <t>FELEMBAN, OSAMAH AB</t>
  </si>
  <si>
    <t>AL-MUHAMMADI, AHMAD</t>
  </si>
  <si>
    <t>AL-YAMI, SALEM MOHA</t>
  </si>
  <si>
    <t>AL-HAZANI, ALI SAAD</t>
  </si>
  <si>
    <t>AL-OTAIBI, MUAIYED</t>
  </si>
  <si>
    <t>AL-OTAIBI, NASSER M</t>
  </si>
  <si>
    <t>AL-SHAMMARI, SALMAN</t>
  </si>
  <si>
    <t>AL-RUMAIH, MESHARI</t>
  </si>
  <si>
    <t>AL-GHAMDI, HUSAM AB</t>
  </si>
  <si>
    <t>AL-TUWAIRSH, BADER</t>
  </si>
  <si>
    <t>AL-DERAIWISH, NASSE</t>
  </si>
  <si>
    <t>AL-KHALIFAH, SADEQ</t>
  </si>
  <si>
    <t>Name</t>
  </si>
  <si>
    <t>Term=20082  </t>
  </si>
  <si>
    <t>course=PHYS102  </t>
  </si>
  <si>
    <t>Section=87</t>
  </si>
  <si>
    <t>after Ave</t>
  </si>
  <si>
    <t xml:space="preserve">The last day to check your grades with me is17 /6/2009
My office hours will be as the following:
11:00am-2:00pm U &amp; 11:00am- 2:00pm T
</t>
  </si>
</sst>
</file>

<file path=xl/styles.xml><?xml version="1.0" encoding="utf-8"?>
<styleSheet xmlns="http://schemas.openxmlformats.org/spreadsheetml/2006/main">
  <numFmts count="22">
    <numFmt numFmtId="5" formatCode="&quot;ر.س.&quot;\ #,##0_-;&quot;ر.س.&quot;\ #,##0\-"/>
    <numFmt numFmtId="6" formatCode="&quot;ر.س.&quot;\ #,##0_-;[Red]&quot;ر.س.&quot;\ #,##0\-"/>
    <numFmt numFmtId="7" formatCode="&quot;ر.س.&quot;\ #,##0.00_-;&quot;ر.س.&quot;\ #,##0.00\-"/>
    <numFmt numFmtId="8" formatCode="&quot;ر.س.&quot;\ #,##0.00_-;[Red]&quot;ر.س.&quot;\ #,##0.00\-"/>
    <numFmt numFmtId="42" formatCode="_-&quot;ر.س.&quot;\ * #,##0_-;_-&quot;ر.س.&quot;\ * #,##0\-;_-&quot;ر.س.&quot;\ * &quot;-&quot;_-;_-@_-"/>
    <numFmt numFmtId="41" formatCode="_-* #,##0_-;_-* #,##0\-;_-* &quot;-&quot;_-;_-@_-"/>
    <numFmt numFmtId="44" formatCode="_-&quot;ر.س.&quot;\ * #,##0.00_-;_-&quot;ر.س.&quot;\ * #,##0.00\-;_-&quot;ر.س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</numFmts>
  <fonts count="2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24" borderId="10" xfId="0" applyFont="1" applyFill="1" applyBorder="1" applyAlignment="1">
      <alignment horizontal="center" wrapText="1"/>
    </xf>
    <xf numFmtId="1" fontId="0" fillId="0" borderId="0" xfId="0" applyNumberFormat="1" applyAlignment="1">
      <alignment horizontal="center"/>
    </xf>
    <xf numFmtId="49" fontId="21" fillId="0" borderId="10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0" fontId="21" fillId="0" borderId="10" xfId="0" applyNumberFormat="1" applyFont="1" applyBorder="1" applyAlignment="1">
      <alignment horizontal="center"/>
    </xf>
    <xf numFmtId="0" fontId="0" fillId="0" borderId="10" xfId="0" applyFont="1" applyFill="1" applyBorder="1" applyAlignment="1">
      <alignment horizontal="center" wrapText="1"/>
    </xf>
    <xf numFmtId="0" fontId="21" fillId="25" borderId="10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2" fontId="21" fillId="25" borderId="10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 wrapText="1"/>
    </xf>
    <xf numFmtId="0" fontId="0" fillId="0" borderId="12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1" fontId="21" fillId="25" borderId="10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12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center"/>
    </xf>
    <xf numFmtId="0" fontId="0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0" fillId="24" borderId="10" xfId="0" applyFont="1" applyFill="1" applyBorder="1" applyAlignment="1">
      <alignment wrapText="1"/>
    </xf>
    <xf numFmtId="0" fontId="0" fillId="0" borderId="0" xfId="0" applyFont="1" applyAlignment="1">
      <alignment horizontal="center"/>
    </xf>
    <xf numFmtId="0" fontId="0" fillId="24" borderId="13" xfId="0" applyFont="1" applyFill="1" applyBorder="1" applyAlignment="1">
      <alignment horizontal="center"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workbookViewId="0" topLeftCell="A1">
      <selection activeCell="D1" sqref="D1:D16384"/>
    </sheetView>
  </sheetViews>
  <sheetFormatPr defaultColWidth="9.140625" defaultRowHeight="12.75"/>
  <cols>
    <col min="1" max="1" width="3.28125" style="2" customWidth="1"/>
    <col min="2" max="2" width="10.57421875" style="2" customWidth="1"/>
    <col min="3" max="3" width="28.8515625" style="2" customWidth="1"/>
    <col min="4" max="4" width="29.28125" style="0" customWidth="1"/>
  </cols>
  <sheetData>
    <row r="1" ht="12.75" customHeight="1">
      <c r="C1"/>
    </row>
    <row r="2" ht="12.75">
      <c r="C2" s="29" t="s">
        <v>25</v>
      </c>
    </row>
    <row r="3" ht="12.75" customHeight="1">
      <c r="C3" s="29" t="s">
        <v>26</v>
      </c>
    </row>
    <row r="4" ht="12.75">
      <c r="C4" s="29" t="s">
        <v>27</v>
      </c>
    </row>
    <row r="5" ht="12.75" customHeight="1">
      <c r="C5"/>
    </row>
    <row r="6" spans="1:5" ht="12.75">
      <c r="A6" s="1" t="s">
        <v>5</v>
      </c>
      <c r="B6" s="1" t="s">
        <v>4</v>
      </c>
      <c r="C6" s="27" t="s">
        <v>24</v>
      </c>
      <c r="D6" s="27"/>
      <c r="E6" s="27"/>
    </row>
    <row r="7" spans="1:5" ht="12.75">
      <c r="A7" s="4">
        <v>1</v>
      </c>
      <c r="B7" s="4">
        <v>200629160</v>
      </c>
      <c r="C7" s="28" t="s">
        <v>8</v>
      </c>
      <c r="D7" s="27"/>
      <c r="E7" s="27"/>
    </row>
    <row r="8" spans="1:5" ht="12.75">
      <c r="A8" s="4">
        <v>2</v>
      </c>
      <c r="B8" s="4">
        <v>200659560</v>
      </c>
      <c r="C8" s="28" t="s">
        <v>9</v>
      </c>
      <c r="D8" s="27"/>
      <c r="E8" s="27"/>
    </row>
    <row r="9" spans="1:5" ht="12.75">
      <c r="A9" s="4">
        <v>3</v>
      </c>
      <c r="B9" s="4">
        <v>200665080</v>
      </c>
      <c r="C9" s="28" t="s">
        <v>10</v>
      </c>
      <c r="D9" s="27"/>
      <c r="E9" s="27"/>
    </row>
    <row r="10" spans="1:5" ht="12.75">
      <c r="A10" s="4">
        <v>4</v>
      </c>
      <c r="B10" s="4">
        <v>200715290</v>
      </c>
      <c r="C10" s="28" t="s">
        <v>11</v>
      </c>
      <c r="D10" s="27"/>
      <c r="E10" s="27"/>
    </row>
    <row r="11" spans="1:5" ht="12.75">
      <c r="A11" s="4">
        <v>5</v>
      </c>
      <c r="B11" s="4">
        <v>200716890</v>
      </c>
      <c r="C11" s="28" t="s">
        <v>12</v>
      </c>
      <c r="D11" s="27"/>
      <c r="E11" s="27"/>
    </row>
    <row r="12" spans="1:5" ht="12.75">
      <c r="A12" s="4">
        <v>6</v>
      </c>
      <c r="B12" s="4">
        <v>200717090</v>
      </c>
      <c r="C12" s="28" t="s">
        <v>13</v>
      </c>
      <c r="D12" s="27"/>
      <c r="E12" s="27"/>
    </row>
    <row r="13" spans="1:5" ht="12.75">
      <c r="A13" s="4">
        <v>7</v>
      </c>
      <c r="B13" s="4">
        <v>200720490</v>
      </c>
      <c r="C13" s="28" t="s">
        <v>14</v>
      </c>
      <c r="D13" s="27"/>
      <c r="E13" s="27"/>
    </row>
    <row r="14" spans="1:5" ht="12.75">
      <c r="A14" s="4">
        <v>8</v>
      </c>
      <c r="B14" s="4">
        <v>200736870</v>
      </c>
      <c r="C14" s="28" t="s">
        <v>15</v>
      </c>
      <c r="D14" s="27"/>
      <c r="E14" s="27"/>
    </row>
    <row r="15" spans="1:5" ht="12.75">
      <c r="A15" s="4">
        <v>9</v>
      </c>
      <c r="B15" s="4">
        <v>200737010</v>
      </c>
      <c r="C15" s="28" t="s">
        <v>16</v>
      </c>
      <c r="D15" s="27"/>
      <c r="E15" s="27"/>
    </row>
    <row r="16" spans="1:5" ht="12.75">
      <c r="A16" s="4">
        <v>10</v>
      </c>
      <c r="B16" s="4">
        <v>200740130</v>
      </c>
      <c r="C16" s="28" t="s">
        <v>17</v>
      </c>
      <c r="D16" s="27"/>
      <c r="E16" s="27"/>
    </row>
    <row r="17" spans="1:5" ht="12.75">
      <c r="A17" s="4">
        <v>11</v>
      </c>
      <c r="B17" s="4">
        <v>200740850</v>
      </c>
      <c r="C17" s="28" t="s">
        <v>18</v>
      </c>
      <c r="D17" s="27"/>
      <c r="E17" s="27"/>
    </row>
    <row r="18" spans="1:5" ht="12.75">
      <c r="A18" s="4">
        <v>12</v>
      </c>
      <c r="B18" s="4">
        <v>200743730</v>
      </c>
      <c r="C18" s="28" t="s">
        <v>19</v>
      </c>
      <c r="D18" s="27"/>
      <c r="E18" s="27"/>
    </row>
    <row r="19" spans="1:5" ht="12.75">
      <c r="A19" s="4">
        <v>13</v>
      </c>
      <c r="B19" s="4">
        <v>200745170</v>
      </c>
      <c r="C19" s="28" t="s">
        <v>20</v>
      </c>
      <c r="D19" s="27"/>
      <c r="E19" s="27"/>
    </row>
    <row r="20" spans="1:5" ht="12.75">
      <c r="A20" s="4">
        <v>14</v>
      </c>
      <c r="B20" s="4">
        <v>200745810</v>
      </c>
      <c r="C20" s="28" t="s">
        <v>21</v>
      </c>
      <c r="D20" s="27"/>
      <c r="E20" s="27"/>
    </row>
    <row r="21" spans="1:5" ht="12.75">
      <c r="A21" s="4">
        <v>15</v>
      </c>
      <c r="B21" s="4">
        <v>200758510</v>
      </c>
      <c r="C21" s="28" t="s">
        <v>22</v>
      </c>
      <c r="D21" s="27"/>
      <c r="E21" s="27"/>
    </row>
    <row r="22" spans="1:5" ht="12.75">
      <c r="A22" s="4">
        <v>16</v>
      </c>
      <c r="B22" s="4">
        <v>200764190</v>
      </c>
      <c r="C22" s="28" t="s">
        <v>23</v>
      </c>
      <c r="D22" s="27"/>
      <c r="E22" s="27"/>
    </row>
    <row r="23" spans="1:5" ht="12.75">
      <c r="A23" s="1"/>
      <c r="B23" s="1"/>
      <c r="C23" s="27"/>
      <c r="D23" s="27"/>
      <c r="E23" s="27"/>
    </row>
    <row r="24" ht="12.75">
      <c r="C24"/>
    </row>
    <row r="25" ht="12.75">
      <c r="C25"/>
    </row>
    <row r="26" ht="12.75">
      <c r="C26"/>
    </row>
    <row r="27" ht="12.75">
      <c r="C27"/>
    </row>
    <row r="28" ht="12.75">
      <c r="C28"/>
    </row>
    <row r="29" ht="12.75">
      <c r="C29"/>
    </row>
    <row r="30" ht="12.75">
      <c r="C30"/>
    </row>
    <row r="31" ht="12.75">
      <c r="C31"/>
    </row>
    <row r="32" ht="12.75">
      <c r="C32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V33"/>
  <sheetViews>
    <sheetView tabSelected="1" workbookViewId="0" topLeftCell="A1">
      <selection activeCell="Y9" sqref="Y9"/>
    </sheetView>
  </sheetViews>
  <sheetFormatPr defaultColWidth="9.140625" defaultRowHeight="12.75"/>
  <cols>
    <col min="1" max="2" width="3.140625" style="2" customWidth="1"/>
    <col min="3" max="4" width="6.140625" style="2" customWidth="1"/>
    <col min="5" max="5" width="5.28125" style="2" customWidth="1"/>
    <col min="6" max="6" width="3.00390625" style="2" customWidth="1"/>
    <col min="7" max="11" width="6.421875" style="2" customWidth="1"/>
    <col min="12" max="12" width="3.00390625" style="2" customWidth="1"/>
    <col min="13" max="13" width="10.00390625" style="2" customWidth="1"/>
    <col min="14" max="18" width="6.421875" style="2" customWidth="1"/>
    <col min="19" max="19" width="7.7109375" style="2" customWidth="1"/>
    <col min="20" max="20" width="3.57421875" style="2" customWidth="1"/>
    <col min="21" max="21" width="8.57421875" style="5" customWidth="1"/>
    <col min="22" max="22" width="8.140625" style="2" customWidth="1"/>
  </cols>
  <sheetData>
    <row r="3" ht="12.75">
      <c r="D3" s="29" t="s">
        <v>25</v>
      </c>
    </row>
    <row r="4" ht="12.75">
      <c r="D4" s="29" t="s">
        <v>26</v>
      </c>
    </row>
    <row r="5" spans="4:13" ht="15.75">
      <c r="D5" s="29" t="s">
        <v>27</v>
      </c>
      <c r="M5" s="3"/>
    </row>
    <row r="6" ht="12.75">
      <c r="V6" s="2">
        <v>3</v>
      </c>
    </row>
    <row r="7" spans="1:22" ht="18.75" customHeight="1">
      <c r="A7" s="1" t="s">
        <v>5</v>
      </c>
      <c r="B7" s="1" t="s">
        <v>6</v>
      </c>
      <c r="C7" s="6" t="s">
        <v>0</v>
      </c>
      <c r="D7" s="6" t="s">
        <v>1</v>
      </c>
      <c r="E7" s="6" t="s">
        <v>3</v>
      </c>
      <c r="F7" s="1" t="s">
        <v>5</v>
      </c>
      <c r="G7" s="26">
        <v>1</v>
      </c>
      <c r="H7" s="26">
        <v>2</v>
      </c>
      <c r="I7" s="26">
        <v>3</v>
      </c>
      <c r="J7" s="26">
        <v>4</v>
      </c>
      <c r="K7" s="25">
        <v>5</v>
      </c>
      <c r="L7" s="1" t="s">
        <v>5</v>
      </c>
      <c r="M7" s="7" t="s">
        <v>4</v>
      </c>
      <c r="N7" s="24">
        <v>6</v>
      </c>
      <c r="O7" s="7">
        <v>7</v>
      </c>
      <c r="P7" s="7">
        <v>8</v>
      </c>
      <c r="Q7" s="7">
        <v>9</v>
      </c>
      <c r="R7" s="7">
        <v>10</v>
      </c>
      <c r="S7" s="8" t="s">
        <v>2</v>
      </c>
      <c r="T7" s="1" t="s">
        <v>5</v>
      </c>
      <c r="U7" s="22" t="s">
        <v>7</v>
      </c>
      <c r="V7" s="10" t="s">
        <v>28</v>
      </c>
    </row>
    <row r="8" spans="1:22" ht="18.75" customHeight="1">
      <c r="A8" s="4">
        <v>1</v>
      </c>
      <c r="B8" s="9"/>
      <c r="C8" s="9">
        <v>1</v>
      </c>
      <c r="D8" s="9">
        <v>2</v>
      </c>
      <c r="E8" s="21">
        <v>11</v>
      </c>
      <c r="F8" s="4">
        <v>1</v>
      </c>
      <c r="G8" s="9">
        <v>4</v>
      </c>
      <c r="H8" s="9">
        <v>8.5</v>
      </c>
      <c r="I8" s="20">
        <v>9</v>
      </c>
      <c r="J8" s="20">
        <v>9</v>
      </c>
      <c r="K8" s="13">
        <v>9</v>
      </c>
      <c r="L8" s="28">
        <v>1</v>
      </c>
      <c r="M8" s="28">
        <v>200629160</v>
      </c>
      <c r="N8" s="14">
        <v>10</v>
      </c>
      <c r="O8" s="15">
        <v>9</v>
      </c>
      <c r="P8" s="15">
        <v>7</v>
      </c>
      <c r="Q8" s="15">
        <v>9.5</v>
      </c>
      <c r="R8" s="15">
        <v>9</v>
      </c>
      <c r="S8" s="16">
        <v>16</v>
      </c>
      <c r="T8" s="4">
        <v>1</v>
      </c>
      <c r="U8" s="22">
        <f>B8+C8+D8+E8+G8+H8+I8+J8+K8+N8+O8+P8+Q8+R8+S8</f>
        <v>114</v>
      </c>
      <c r="V8" s="22">
        <v>117</v>
      </c>
    </row>
    <row r="9" spans="1:22" ht="18.75" customHeight="1">
      <c r="A9" s="4">
        <v>2</v>
      </c>
      <c r="B9" s="9"/>
      <c r="C9" s="9">
        <v>6</v>
      </c>
      <c r="D9" s="9">
        <v>9.5</v>
      </c>
      <c r="E9" s="21">
        <v>11</v>
      </c>
      <c r="F9" s="4">
        <v>2</v>
      </c>
      <c r="G9" s="9">
        <v>8.5</v>
      </c>
      <c r="H9" s="9">
        <v>8.5</v>
      </c>
      <c r="I9" s="9">
        <v>9.5</v>
      </c>
      <c r="J9" s="9">
        <v>9</v>
      </c>
      <c r="K9" s="13">
        <v>9</v>
      </c>
      <c r="L9" s="28">
        <v>2</v>
      </c>
      <c r="M9" s="28">
        <v>200659560</v>
      </c>
      <c r="N9" s="14">
        <v>10</v>
      </c>
      <c r="O9" s="15">
        <v>9.5</v>
      </c>
      <c r="P9" s="15">
        <v>5</v>
      </c>
      <c r="Q9" s="15">
        <v>9</v>
      </c>
      <c r="R9" s="15">
        <v>10</v>
      </c>
      <c r="S9" s="16">
        <v>22</v>
      </c>
      <c r="T9" s="4">
        <v>2</v>
      </c>
      <c r="U9" s="22">
        <f aca="true" t="shared" si="0" ref="U9:U22">B9+C9+D9+E9+G9+H9+I9+J9+K9+N9+O9+P9+Q9+R9+S9</f>
        <v>136.5</v>
      </c>
      <c r="V9" s="22">
        <v>139.5</v>
      </c>
    </row>
    <row r="10" spans="1:22" ht="18.75" customHeight="1">
      <c r="A10" s="4">
        <v>3</v>
      </c>
      <c r="B10" s="9"/>
      <c r="C10" s="9">
        <v>5</v>
      </c>
      <c r="D10" s="9">
        <v>10</v>
      </c>
      <c r="E10" s="21">
        <v>13</v>
      </c>
      <c r="F10" s="4">
        <v>3</v>
      </c>
      <c r="G10" s="9">
        <v>5.5</v>
      </c>
      <c r="H10" s="9">
        <v>9</v>
      </c>
      <c r="I10" s="9">
        <v>9.5</v>
      </c>
      <c r="J10" s="9">
        <v>9.5</v>
      </c>
      <c r="K10" s="13">
        <v>10</v>
      </c>
      <c r="L10" s="28">
        <v>3</v>
      </c>
      <c r="M10" s="28">
        <v>200665080</v>
      </c>
      <c r="N10" s="14">
        <v>9</v>
      </c>
      <c r="O10" s="15">
        <v>9</v>
      </c>
      <c r="P10" s="15">
        <v>5</v>
      </c>
      <c r="Q10" s="15">
        <v>9</v>
      </c>
      <c r="R10" s="15">
        <v>10</v>
      </c>
      <c r="S10" s="16">
        <v>14</v>
      </c>
      <c r="T10" s="4">
        <v>3</v>
      </c>
      <c r="U10" s="22">
        <f t="shared" si="0"/>
        <v>127.5</v>
      </c>
      <c r="V10" s="22">
        <v>130.5</v>
      </c>
    </row>
    <row r="11" spans="1:22" ht="18.75" customHeight="1">
      <c r="A11" s="4">
        <v>4</v>
      </c>
      <c r="B11" s="9"/>
      <c r="C11" s="9">
        <v>3</v>
      </c>
      <c r="D11" s="9">
        <v>1</v>
      </c>
      <c r="E11" s="21">
        <v>17</v>
      </c>
      <c r="F11" s="4">
        <v>4</v>
      </c>
      <c r="G11" s="9">
        <v>7</v>
      </c>
      <c r="H11" s="9">
        <v>7.5</v>
      </c>
      <c r="I11" s="9">
        <v>9.5</v>
      </c>
      <c r="J11" s="9">
        <v>9</v>
      </c>
      <c r="K11" s="13">
        <v>10</v>
      </c>
      <c r="L11" s="28">
        <v>4</v>
      </c>
      <c r="M11" s="28">
        <v>200715290</v>
      </c>
      <c r="N11" s="14">
        <v>8.5</v>
      </c>
      <c r="O11" s="15">
        <v>9</v>
      </c>
      <c r="P11" s="15">
        <v>8</v>
      </c>
      <c r="Q11" s="15">
        <v>9.5</v>
      </c>
      <c r="R11" s="15">
        <v>10</v>
      </c>
      <c r="S11" s="16">
        <v>21</v>
      </c>
      <c r="T11" s="4">
        <v>4</v>
      </c>
      <c r="U11" s="22">
        <f t="shared" si="0"/>
        <v>130</v>
      </c>
      <c r="V11" s="22">
        <v>133</v>
      </c>
    </row>
    <row r="12" spans="1:22" ht="18.75" customHeight="1">
      <c r="A12" s="4">
        <v>5</v>
      </c>
      <c r="B12" s="9"/>
      <c r="C12" s="9">
        <v>8</v>
      </c>
      <c r="D12" s="9">
        <v>3</v>
      </c>
      <c r="E12" s="21">
        <v>12</v>
      </c>
      <c r="F12" s="4">
        <v>5</v>
      </c>
      <c r="G12" s="9">
        <v>4.5</v>
      </c>
      <c r="H12" s="9">
        <v>8</v>
      </c>
      <c r="I12" s="9">
        <v>9</v>
      </c>
      <c r="J12" s="9">
        <v>9.5</v>
      </c>
      <c r="K12" s="13">
        <v>10</v>
      </c>
      <c r="L12" s="28">
        <v>5</v>
      </c>
      <c r="M12" s="28">
        <v>200716890</v>
      </c>
      <c r="N12" s="18">
        <v>9</v>
      </c>
      <c r="O12" s="19">
        <v>9</v>
      </c>
      <c r="P12" s="19">
        <v>9</v>
      </c>
      <c r="Q12" s="19">
        <v>9.5</v>
      </c>
      <c r="R12" s="19">
        <v>10</v>
      </c>
      <c r="S12" s="17">
        <v>10</v>
      </c>
      <c r="T12" s="4">
        <v>5</v>
      </c>
      <c r="U12" s="22">
        <f t="shared" si="0"/>
        <v>120.5</v>
      </c>
      <c r="V12" s="22">
        <v>123.5</v>
      </c>
    </row>
    <row r="13" spans="1:22" ht="18.75" customHeight="1">
      <c r="A13" s="9">
        <v>6</v>
      </c>
      <c r="B13" s="9"/>
      <c r="C13" s="9">
        <v>6</v>
      </c>
      <c r="D13" s="9">
        <v>10</v>
      </c>
      <c r="E13" s="21">
        <v>13</v>
      </c>
      <c r="F13" s="9">
        <v>6</v>
      </c>
      <c r="G13" s="9">
        <v>8.5</v>
      </c>
      <c r="H13" s="9">
        <v>9</v>
      </c>
      <c r="I13" s="9">
        <v>10</v>
      </c>
      <c r="J13" s="9">
        <v>9.5</v>
      </c>
      <c r="K13" s="13">
        <v>10</v>
      </c>
      <c r="L13" s="28">
        <v>6</v>
      </c>
      <c r="M13" s="28">
        <v>200717090</v>
      </c>
      <c r="N13" s="14">
        <v>9.5</v>
      </c>
      <c r="O13" s="15">
        <v>8</v>
      </c>
      <c r="P13" s="15">
        <v>8.5</v>
      </c>
      <c r="Q13" s="15">
        <v>9.5</v>
      </c>
      <c r="R13" s="15">
        <v>10</v>
      </c>
      <c r="S13" s="16">
        <v>32</v>
      </c>
      <c r="T13" s="9">
        <v>6</v>
      </c>
      <c r="U13" s="22">
        <f t="shared" si="0"/>
        <v>153.5</v>
      </c>
      <c r="V13" s="22">
        <v>156.5</v>
      </c>
    </row>
    <row r="14" spans="1:22" ht="18.75" customHeight="1">
      <c r="A14" s="9">
        <v>7</v>
      </c>
      <c r="B14" s="9"/>
      <c r="C14" s="9">
        <v>3</v>
      </c>
      <c r="D14" s="9">
        <v>3</v>
      </c>
      <c r="E14" s="21">
        <v>12</v>
      </c>
      <c r="F14" s="9">
        <v>7</v>
      </c>
      <c r="G14" s="9">
        <v>6.5</v>
      </c>
      <c r="H14" s="9">
        <v>9</v>
      </c>
      <c r="I14" s="9">
        <v>9</v>
      </c>
      <c r="J14" s="9">
        <v>9</v>
      </c>
      <c r="K14" s="13">
        <v>10</v>
      </c>
      <c r="L14" s="28">
        <v>7</v>
      </c>
      <c r="M14" s="28">
        <v>200720490</v>
      </c>
      <c r="N14" s="14">
        <v>8.5</v>
      </c>
      <c r="O14" s="15">
        <v>7.5</v>
      </c>
      <c r="P14" s="15">
        <v>7</v>
      </c>
      <c r="Q14" s="15">
        <v>9</v>
      </c>
      <c r="R14" s="15">
        <v>9.5</v>
      </c>
      <c r="S14" s="16">
        <v>29</v>
      </c>
      <c r="T14" s="9">
        <v>7</v>
      </c>
      <c r="U14" s="22">
        <f t="shared" si="0"/>
        <v>132</v>
      </c>
      <c r="V14" s="22">
        <v>135</v>
      </c>
    </row>
    <row r="15" spans="1:22" ht="18.75" customHeight="1">
      <c r="A15" s="9">
        <v>8</v>
      </c>
      <c r="B15" s="9"/>
      <c r="C15" s="9">
        <v>12</v>
      </c>
      <c r="D15" s="9">
        <v>1</v>
      </c>
      <c r="E15" s="21">
        <v>13</v>
      </c>
      <c r="F15" s="9">
        <v>8</v>
      </c>
      <c r="G15" s="9">
        <v>5.5</v>
      </c>
      <c r="H15" s="9">
        <v>8.5</v>
      </c>
      <c r="I15" s="9">
        <v>9</v>
      </c>
      <c r="J15" s="9">
        <v>8.5</v>
      </c>
      <c r="K15" s="13">
        <v>8.5</v>
      </c>
      <c r="L15" s="28">
        <v>8</v>
      </c>
      <c r="M15" s="28">
        <v>200736870</v>
      </c>
      <c r="N15" s="14">
        <v>9</v>
      </c>
      <c r="O15" s="15">
        <v>7</v>
      </c>
      <c r="P15" s="15">
        <v>8.5</v>
      </c>
      <c r="Q15" s="15">
        <v>9.5</v>
      </c>
      <c r="R15" s="15">
        <v>6.5</v>
      </c>
      <c r="S15" s="16">
        <v>14</v>
      </c>
      <c r="T15" s="9">
        <v>8</v>
      </c>
      <c r="U15" s="22">
        <f t="shared" si="0"/>
        <v>120.5</v>
      </c>
      <c r="V15" s="22">
        <v>123.5</v>
      </c>
    </row>
    <row r="16" spans="1:22" ht="18.75" customHeight="1">
      <c r="A16" s="9">
        <v>9</v>
      </c>
      <c r="B16" s="9">
        <v>2</v>
      </c>
      <c r="C16" s="9">
        <v>7</v>
      </c>
      <c r="D16" s="9">
        <v>3</v>
      </c>
      <c r="E16" s="21">
        <v>16</v>
      </c>
      <c r="F16" s="9">
        <v>9</v>
      </c>
      <c r="G16" s="9">
        <v>7.5</v>
      </c>
      <c r="H16" s="9">
        <v>8</v>
      </c>
      <c r="I16" s="9">
        <v>9</v>
      </c>
      <c r="J16" s="9">
        <v>9</v>
      </c>
      <c r="K16" s="13">
        <v>9.5</v>
      </c>
      <c r="L16" s="28">
        <v>9</v>
      </c>
      <c r="M16" s="28">
        <v>200737010</v>
      </c>
      <c r="N16" s="14">
        <v>8.5</v>
      </c>
      <c r="O16" s="15">
        <v>8</v>
      </c>
      <c r="P16" s="15">
        <v>7</v>
      </c>
      <c r="Q16" s="15">
        <v>9</v>
      </c>
      <c r="R16" s="15">
        <v>9</v>
      </c>
      <c r="S16" s="16">
        <v>30</v>
      </c>
      <c r="T16" s="9">
        <v>9</v>
      </c>
      <c r="U16" s="22">
        <f t="shared" si="0"/>
        <v>142.5</v>
      </c>
      <c r="V16" s="22">
        <v>145.5</v>
      </c>
    </row>
    <row r="17" spans="1:22" ht="18.75" customHeight="1">
      <c r="A17" s="9">
        <v>10</v>
      </c>
      <c r="B17" s="9"/>
      <c r="C17" s="9">
        <v>4</v>
      </c>
      <c r="D17" s="9">
        <v>12</v>
      </c>
      <c r="E17" s="21">
        <v>17</v>
      </c>
      <c r="F17" s="9">
        <v>10</v>
      </c>
      <c r="G17" s="9">
        <v>7.5</v>
      </c>
      <c r="H17" s="9">
        <v>9</v>
      </c>
      <c r="I17" s="9">
        <v>10</v>
      </c>
      <c r="J17" s="9">
        <v>9</v>
      </c>
      <c r="K17" s="13">
        <v>10</v>
      </c>
      <c r="L17" s="28">
        <v>10</v>
      </c>
      <c r="M17" s="28">
        <v>200740130</v>
      </c>
      <c r="N17" s="14">
        <v>9.5</v>
      </c>
      <c r="O17" s="15">
        <v>10</v>
      </c>
      <c r="P17" s="15">
        <v>8</v>
      </c>
      <c r="Q17" s="15">
        <v>10</v>
      </c>
      <c r="R17" s="15">
        <v>9.5</v>
      </c>
      <c r="S17" s="16">
        <v>36</v>
      </c>
      <c r="T17" s="9">
        <v>10</v>
      </c>
      <c r="U17" s="22">
        <f t="shared" si="0"/>
        <v>161.5</v>
      </c>
      <c r="V17" s="22">
        <v>164.5</v>
      </c>
    </row>
    <row r="18" spans="1:22" ht="18.75" customHeight="1">
      <c r="A18" s="9">
        <v>11</v>
      </c>
      <c r="B18" s="9">
        <v>2</v>
      </c>
      <c r="C18" s="9">
        <v>7</v>
      </c>
      <c r="D18" s="9">
        <v>2</v>
      </c>
      <c r="E18" s="21">
        <v>15</v>
      </c>
      <c r="F18" s="9">
        <v>11</v>
      </c>
      <c r="G18" s="9">
        <v>6.5</v>
      </c>
      <c r="H18" s="9">
        <v>9.5</v>
      </c>
      <c r="I18" s="9">
        <v>10</v>
      </c>
      <c r="J18" s="9">
        <v>9</v>
      </c>
      <c r="K18" s="13">
        <v>9.5</v>
      </c>
      <c r="L18" s="28">
        <v>11</v>
      </c>
      <c r="M18" s="28">
        <v>200740850</v>
      </c>
      <c r="N18" s="14">
        <v>10</v>
      </c>
      <c r="O18" s="15">
        <v>9</v>
      </c>
      <c r="P18" s="15">
        <v>9</v>
      </c>
      <c r="Q18" s="15">
        <v>9</v>
      </c>
      <c r="R18" s="15">
        <v>9</v>
      </c>
      <c r="S18" s="16">
        <v>14</v>
      </c>
      <c r="T18" s="9">
        <v>11</v>
      </c>
      <c r="U18" s="22">
        <f t="shared" si="0"/>
        <v>130.5</v>
      </c>
      <c r="V18" s="22">
        <v>133.5</v>
      </c>
    </row>
    <row r="19" spans="1:22" ht="18.75" customHeight="1">
      <c r="A19" s="9">
        <v>12</v>
      </c>
      <c r="B19" s="9"/>
      <c r="C19" s="9">
        <v>5</v>
      </c>
      <c r="D19" s="9">
        <v>5</v>
      </c>
      <c r="E19" s="21">
        <v>11</v>
      </c>
      <c r="F19" s="9">
        <v>12</v>
      </c>
      <c r="G19" s="9">
        <v>8</v>
      </c>
      <c r="H19" s="9">
        <v>9.5</v>
      </c>
      <c r="I19" s="9">
        <v>9.5</v>
      </c>
      <c r="J19" s="9">
        <v>8.5</v>
      </c>
      <c r="K19" s="13">
        <v>9.5</v>
      </c>
      <c r="L19" s="28">
        <v>12</v>
      </c>
      <c r="M19" s="28">
        <v>200743730</v>
      </c>
      <c r="N19" s="14">
        <v>9</v>
      </c>
      <c r="O19" s="15">
        <v>10</v>
      </c>
      <c r="P19" s="15">
        <v>8</v>
      </c>
      <c r="Q19" s="15">
        <v>9</v>
      </c>
      <c r="R19" s="23">
        <v>10</v>
      </c>
      <c r="S19" s="16">
        <v>26</v>
      </c>
      <c r="T19" s="9">
        <v>12</v>
      </c>
      <c r="U19" s="22">
        <f t="shared" si="0"/>
        <v>138</v>
      </c>
      <c r="V19" s="22">
        <v>141</v>
      </c>
    </row>
    <row r="20" spans="1:22" ht="18.75" customHeight="1">
      <c r="A20" s="9">
        <v>13</v>
      </c>
      <c r="B20" s="9"/>
      <c r="C20" s="9">
        <v>5</v>
      </c>
      <c r="D20" s="9">
        <v>2</v>
      </c>
      <c r="E20" s="21">
        <v>14</v>
      </c>
      <c r="F20" s="9">
        <v>13</v>
      </c>
      <c r="G20" s="9">
        <v>9</v>
      </c>
      <c r="H20" s="9">
        <v>9</v>
      </c>
      <c r="I20" s="9">
        <v>10</v>
      </c>
      <c r="J20" s="9">
        <v>8</v>
      </c>
      <c r="K20" s="13">
        <v>9.5</v>
      </c>
      <c r="L20" s="28">
        <v>13</v>
      </c>
      <c r="M20" s="28">
        <v>200745170</v>
      </c>
      <c r="N20" s="14">
        <v>10</v>
      </c>
      <c r="O20" s="15">
        <v>9</v>
      </c>
      <c r="P20" s="15">
        <v>8.5</v>
      </c>
      <c r="Q20" s="15">
        <v>9</v>
      </c>
      <c r="R20" s="15">
        <v>9.5</v>
      </c>
      <c r="S20" s="16">
        <v>8</v>
      </c>
      <c r="T20" s="9">
        <v>13</v>
      </c>
      <c r="U20" s="22">
        <f t="shared" si="0"/>
        <v>120.5</v>
      </c>
      <c r="V20" s="22">
        <v>123.5</v>
      </c>
    </row>
    <row r="21" spans="1:22" ht="18.75" customHeight="1">
      <c r="A21" s="9">
        <v>14</v>
      </c>
      <c r="B21" s="9"/>
      <c r="C21" s="9">
        <v>4</v>
      </c>
      <c r="D21" s="9">
        <v>6</v>
      </c>
      <c r="E21" s="21">
        <v>13</v>
      </c>
      <c r="F21" s="9">
        <v>14</v>
      </c>
      <c r="G21" s="9">
        <v>7.5</v>
      </c>
      <c r="H21" s="9">
        <v>8</v>
      </c>
      <c r="I21" s="9">
        <v>9</v>
      </c>
      <c r="J21" s="9">
        <v>7.5</v>
      </c>
      <c r="K21" s="13">
        <v>9.5</v>
      </c>
      <c r="L21" s="28">
        <v>14</v>
      </c>
      <c r="M21" s="28">
        <v>200745810</v>
      </c>
      <c r="N21" s="14">
        <v>9.5</v>
      </c>
      <c r="O21" s="15">
        <v>8.5</v>
      </c>
      <c r="P21" s="15">
        <v>9.5</v>
      </c>
      <c r="Q21" s="15">
        <v>8.5</v>
      </c>
      <c r="R21" s="15">
        <v>8.5</v>
      </c>
      <c r="S21" s="16">
        <v>14</v>
      </c>
      <c r="T21" s="9">
        <v>14</v>
      </c>
      <c r="U21" s="22">
        <f t="shared" si="0"/>
        <v>123</v>
      </c>
      <c r="V21" s="22">
        <v>126</v>
      </c>
    </row>
    <row r="22" spans="1:22" ht="18.75" customHeight="1">
      <c r="A22" s="9">
        <v>15</v>
      </c>
      <c r="B22" s="9"/>
      <c r="C22" s="9">
        <v>7</v>
      </c>
      <c r="D22" s="9">
        <v>1</v>
      </c>
      <c r="E22" s="21">
        <v>11</v>
      </c>
      <c r="F22" s="9">
        <v>15</v>
      </c>
      <c r="G22" s="9">
        <v>4</v>
      </c>
      <c r="H22" s="9">
        <v>8</v>
      </c>
      <c r="I22" s="9">
        <v>9</v>
      </c>
      <c r="J22" s="9">
        <v>9</v>
      </c>
      <c r="K22" s="13">
        <v>10</v>
      </c>
      <c r="L22" s="28">
        <v>15</v>
      </c>
      <c r="M22" s="28">
        <v>200758510</v>
      </c>
      <c r="N22" s="14">
        <v>10</v>
      </c>
      <c r="O22" s="15">
        <v>9.5</v>
      </c>
      <c r="P22" s="15">
        <v>9.5</v>
      </c>
      <c r="Q22" s="15">
        <v>9.5</v>
      </c>
      <c r="R22" s="15">
        <v>9.5</v>
      </c>
      <c r="S22" s="16">
        <v>22</v>
      </c>
      <c r="T22" s="9">
        <v>15</v>
      </c>
      <c r="U22" s="22">
        <f t="shared" si="0"/>
        <v>129</v>
      </c>
      <c r="V22" s="22">
        <v>132</v>
      </c>
    </row>
    <row r="23" spans="1:22" ht="18.75" customHeight="1">
      <c r="A23" s="9">
        <v>16</v>
      </c>
      <c r="B23" s="9"/>
      <c r="C23" s="9"/>
      <c r="D23" s="9"/>
      <c r="E23" s="21"/>
      <c r="F23" s="9">
        <v>16</v>
      </c>
      <c r="G23" s="9"/>
      <c r="H23" s="9"/>
      <c r="I23" s="9"/>
      <c r="J23" s="9"/>
      <c r="K23" s="13"/>
      <c r="L23" s="28">
        <v>16</v>
      </c>
      <c r="M23" s="28">
        <v>200764190</v>
      </c>
      <c r="N23" s="14"/>
      <c r="O23" s="15"/>
      <c r="P23" s="15"/>
      <c r="Q23" s="15"/>
      <c r="R23" s="15"/>
      <c r="S23" s="16"/>
      <c r="T23" s="9">
        <v>16</v>
      </c>
      <c r="U23" s="22"/>
      <c r="V23" s="22"/>
    </row>
    <row r="24" spans="1:22" ht="18.75" customHeight="1">
      <c r="A24" s="4">
        <v>17</v>
      </c>
      <c r="B24" s="9"/>
      <c r="C24" s="9"/>
      <c r="D24" s="9"/>
      <c r="E24" s="21"/>
      <c r="F24" s="4">
        <v>17</v>
      </c>
      <c r="G24" s="9"/>
      <c r="H24" s="9"/>
      <c r="I24" s="9"/>
      <c r="J24" s="9"/>
      <c r="K24" s="13"/>
      <c r="L24" s="4">
        <v>17</v>
      </c>
      <c r="M24" s="4"/>
      <c r="N24" s="14"/>
      <c r="O24" s="15"/>
      <c r="P24" s="15"/>
      <c r="Q24" s="15"/>
      <c r="R24" s="15"/>
      <c r="S24" s="16"/>
      <c r="T24" s="4">
        <v>17</v>
      </c>
      <c r="U24" s="22"/>
      <c r="V24" s="22"/>
    </row>
    <row r="25" spans="1:22" ht="18.75" customHeight="1">
      <c r="A25" s="4">
        <v>18</v>
      </c>
      <c r="B25" s="9"/>
      <c r="C25" s="9"/>
      <c r="D25" s="9"/>
      <c r="E25" s="21"/>
      <c r="F25" s="4">
        <v>18</v>
      </c>
      <c r="G25" s="9"/>
      <c r="H25" s="9"/>
      <c r="I25" s="9"/>
      <c r="J25" s="9"/>
      <c r="K25" s="13"/>
      <c r="L25" s="4">
        <v>18</v>
      </c>
      <c r="M25" s="4"/>
      <c r="N25" s="14"/>
      <c r="O25" s="15"/>
      <c r="P25" s="15"/>
      <c r="Q25" s="15"/>
      <c r="R25" s="15"/>
      <c r="S25" s="16"/>
      <c r="T25" s="4">
        <v>18</v>
      </c>
      <c r="U25" s="22"/>
      <c r="V25" s="22"/>
    </row>
    <row r="26" spans="1:22" ht="18.75" customHeight="1">
      <c r="A26" s="4">
        <v>19</v>
      </c>
      <c r="B26" s="9"/>
      <c r="C26" s="9"/>
      <c r="D26" s="9"/>
      <c r="E26" s="21"/>
      <c r="F26" s="4">
        <v>19</v>
      </c>
      <c r="G26" s="9"/>
      <c r="H26" s="9"/>
      <c r="I26" s="9"/>
      <c r="J26" s="9"/>
      <c r="K26" s="13"/>
      <c r="L26" s="4">
        <v>19</v>
      </c>
      <c r="M26" s="4"/>
      <c r="N26" s="14"/>
      <c r="O26" s="15"/>
      <c r="P26" s="15"/>
      <c r="Q26" s="15"/>
      <c r="R26" s="15"/>
      <c r="S26" s="16"/>
      <c r="T26" s="4">
        <v>19</v>
      </c>
      <c r="U26" s="22"/>
      <c r="V26" s="22"/>
    </row>
    <row r="27" spans="1:22" ht="12.75">
      <c r="A27" s="11"/>
      <c r="B27" s="11"/>
      <c r="C27" s="12">
        <f aca="true" t="shared" si="1" ref="C27:K27">AVERAGE(C8:C15,C17:C22,C24:C26)</f>
        <v>5.428571428571429</v>
      </c>
      <c r="D27" s="12">
        <f t="shared" si="1"/>
        <v>4.821428571428571</v>
      </c>
      <c r="E27" s="12">
        <f t="shared" si="1"/>
        <v>13.071428571428571</v>
      </c>
      <c r="F27" s="12"/>
      <c r="G27" s="12">
        <f t="shared" si="1"/>
        <v>6.607142857142857</v>
      </c>
      <c r="H27" s="12">
        <f t="shared" si="1"/>
        <v>8.642857142857142</v>
      </c>
      <c r="I27" s="12">
        <f t="shared" si="1"/>
        <v>9.428571428571429</v>
      </c>
      <c r="J27" s="12">
        <f t="shared" si="1"/>
        <v>8.857142857142858</v>
      </c>
      <c r="K27" s="12">
        <f t="shared" si="1"/>
        <v>9.607142857142858</v>
      </c>
      <c r="L27" s="12"/>
      <c r="M27" s="12"/>
      <c r="N27" s="12">
        <f aca="true" t="shared" si="2" ref="N27:S27">AVERAGE(N8:N15,N17:N22,N24:N26)</f>
        <v>9.392857142857142</v>
      </c>
      <c r="O27" s="12">
        <f t="shared" si="2"/>
        <v>8.857142857142858</v>
      </c>
      <c r="P27" s="12">
        <f t="shared" si="2"/>
        <v>7.892857142857143</v>
      </c>
      <c r="Q27" s="12">
        <f t="shared" si="2"/>
        <v>9.25</v>
      </c>
      <c r="R27" s="12">
        <f t="shared" si="2"/>
        <v>9.357142857142858</v>
      </c>
      <c r="S27" s="12">
        <f t="shared" si="2"/>
        <v>19.857142857142858</v>
      </c>
      <c r="T27" s="12"/>
      <c r="U27" s="22">
        <f>AVERAGE(U8:U22)</f>
        <v>131.96666666666667</v>
      </c>
      <c r="V27" s="22">
        <f>AVERAGE(V8:V15,V17:V22,V24:V26)</f>
        <v>134.21428571428572</v>
      </c>
    </row>
    <row r="28" spans="1:22" ht="12.75">
      <c r="A28" s="11"/>
      <c r="B28" s="11"/>
      <c r="C28" s="12">
        <f aca="true" t="shared" si="3" ref="C28:K28">STDEV(C8:C15,C17:C22,C24:C26)</f>
        <v>2.6519741765271836</v>
      </c>
      <c r="D28" s="12">
        <f t="shared" si="3"/>
        <v>3.949718309610791</v>
      </c>
      <c r="E28" s="12">
        <f t="shared" si="3"/>
        <v>2.055547305530752</v>
      </c>
      <c r="F28" s="12"/>
      <c r="G28" s="12">
        <f t="shared" si="3"/>
        <v>1.689089097123646</v>
      </c>
      <c r="H28" s="12">
        <f t="shared" si="3"/>
        <v>0.602193791596499</v>
      </c>
      <c r="I28" s="12">
        <f t="shared" si="3"/>
        <v>0.43221891075377455</v>
      </c>
      <c r="J28" s="12">
        <f t="shared" si="3"/>
        <v>0.5693644036781973</v>
      </c>
      <c r="K28" s="12">
        <f t="shared" si="3"/>
        <v>0.48748062796111974</v>
      </c>
      <c r="L28" s="12"/>
      <c r="M28" s="12"/>
      <c r="N28" s="12">
        <f aca="true" t="shared" si="4" ref="N28:S28">STDEV(N8:N15,N17:N22,N24:N26)</f>
        <v>0.5608568797478056</v>
      </c>
      <c r="O28" s="12">
        <f t="shared" si="4"/>
        <v>0.8644378215075693</v>
      </c>
      <c r="P28" s="12">
        <f t="shared" si="4"/>
        <v>1.4435342769713524</v>
      </c>
      <c r="Q28" s="12">
        <f t="shared" si="4"/>
        <v>0.37977726265637496</v>
      </c>
      <c r="R28" s="12">
        <f t="shared" si="4"/>
        <v>0.9492622930986494</v>
      </c>
      <c r="S28" s="12">
        <f t="shared" si="4"/>
        <v>8.45674189723699</v>
      </c>
      <c r="T28" s="12"/>
      <c r="U28" s="22">
        <f>STDEV(U8:U22)</f>
        <v>12.9179646045269</v>
      </c>
      <c r="V28" s="22">
        <f>STDEV(V8:V15,V17:V22,V24:V26)</f>
        <v>13.060089359033235</v>
      </c>
    </row>
    <row r="30" spans="8:16" ht="12.75">
      <c r="H30" s="30" t="s">
        <v>29</v>
      </c>
      <c r="I30" s="31"/>
      <c r="J30" s="31"/>
      <c r="K30" s="31"/>
      <c r="L30" s="31"/>
      <c r="M30" s="31"/>
      <c r="N30" s="31"/>
      <c r="O30" s="31"/>
      <c r="P30" s="32"/>
    </row>
    <row r="31" spans="8:16" ht="12.75">
      <c r="H31" s="33"/>
      <c r="I31" s="34"/>
      <c r="J31" s="34"/>
      <c r="K31" s="34"/>
      <c r="L31" s="34"/>
      <c r="M31" s="34"/>
      <c r="N31" s="34"/>
      <c r="O31" s="34"/>
      <c r="P31" s="35"/>
    </row>
    <row r="32" spans="8:16" ht="12.75">
      <c r="H32" s="33"/>
      <c r="I32" s="34"/>
      <c r="J32" s="34"/>
      <c r="K32" s="34"/>
      <c r="L32" s="34"/>
      <c r="M32" s="34"/>
      <c r="N32" s="34"/>
      <c r="O32" s="34"/>
      <c r="P32" s="35"/>
    </row>
    <row r="33" spans="8:16" ht="12.75">
      <c r="H33" s="36"/>
      <c r="I33" s="37"/>
      <c r="J33" s="37"/>
      <c r="K33" s="37"/>
      <c r="L33" s="37"/>
      <c r="M33" s="37"/>
      <c r="N33" s="37"/>
      <c r="O33" s="37"/>
      <c r="P33" s="38"/>
    </row>
  </sheetData>
  <mergeCells count="1">
    <mergeCell ref="H30:P33"/>
  </mergeCells>
  <printOptions/>
  <pageMargins left="0" right="0" top="0.196850393700787" bottom="0" header="0.196850393700787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KFUPM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Ayman Ghannam</dc:creator>
  <cp:keywords/>
  <dc:description/>
  <cp:lastModifiedBy>Ayman ghannam</cp:lastModifiedBy>
  <cp:lastPrinted>2009-03-07T20:31:44Z</cp:lastPrinted>
  <dcterms:created xsi:type="dcterms:W3CDTF">2007-02-23T22:50:32Z</dcterms:created>
  <dcterms:modified xsi:type="dcterms:W3CDTF">2009-06-22T04:09:45Z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1546590559</vt:i4>
  </property>
  <property fmtid="{D5CDD505-2E9C-101B-9397-08002B2CF9AE}" pid="3" name="_EmailSubject">
    <vt:lpwstr/>
  </property>
  <property fmtid="{D5CDD505-2E9C-101B-9397-08002B2CF9AE}" pid="4" name="_AuthorEmail">
    <vt:lpwstr>ghannama@kfupm.edu.sa</vt:lpwstr>
  </property>
  <property fmtid="{D5CDD505-2E9C-101B-9397-08002B2CF9AE}" pid="5" name="_AuthorEmailDisplayName">
    <vt:lpwstr>Ayman ghannam</vt:lpwstr>
  </property>
  <property fmtid="{D5CDD505-2E9C-101B-9397-08002B2CF9AE}" pid="6" name="_PreviousAdHocReviewCycleID">
    <vt:i4>55547119</vt:i4>
  </property>
  <property fmtid="{D5CDD505-2E9C-101B-9397-08002B2CF9AE}" pid="7" name="_ReviewingToolsShownOnce">
    <vt:lpwstr/>
  </property>
</Properties>
</file>