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<sst xmlns="http://schemas.openxmlformats.org/spreadsheetml/2006/main" count="26" uniqueCount="22">
  <si>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Financial Forecast - Get Rich Quick Enterprises</t>
  </si>
  <si>
    <t>Income</t>
  </si>
  <si>
    <t>Units sold</t>
  </si>
  <si>
    <t>Unit price</t>
  </si>
  <si>
    <t>Gross revenue</t>
  </si>
  <si>
    <t>Overhead</t>
  </si>
  <si>
    <t>Production facility</t>
  </si>
  <si>
    <t>Administration</t>
  </si>
  <si>
    <t>Cost of Goods Sold</t>
  </si>
  <si>
    <t>Unit manufacturing cost</t>
  </si>
  <si>
    <t>Variable manufacturing cost</t>
  </si>
  <si>
    <t>Unit sales cost</t>
  </si>
  <si>
    <t>Variable sales cost</t>
  </si>
  <si>
    <t>Earnings before taxes</t>
  </si>
  <si>
    <t>Income taxes</t>
  </si>
  <si>
    <t>Net earnings</t>
  </si>
  <si>
    <t>Initial conditions</t>
  </si>
  <si>
    <t>Annual increase</t>
  </si>
  <si>
    <t>First year sales</t>
  </si>
  <si>
    <t>Selling price</t>
  </si>
  <si>
    <t>Tax rate</t>
  </si>
  <si>
    <t>First year of forecast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</si>
</sst>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3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 indent="1"/>
    </xf>
    <xf numFmtId="6" fontId="2" fillId="0" borderId="0" xfId="0" applyNumberFormat="1" applyFont="1" applyBorder="1" applyAlignment="1">
      <alignment/>
    </xf>
    <xf numFmtId="166" fontId="0" fillId="0" borderId="0" xfId="19" applyNumberFormat="1" applyBorder="1" applyAlignment="1">
      <alignment/>
    </xf>
    <xf numFmtId="165" fontId="0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166" fontId="0" fillId="0" borderId="0" xfId="19" applyNumberForma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26.57421875" style="0" bestFit="1" customWidth="1"/>
    <col min="2" max="7" width="10.7109375" style="0" customWidth="1"/>
  </cols>
  <sheetData>
    <row r="1" spans="1:7" ht="18">
      <c r="A1" s="14" t="s">
        <v>0</v>
      </c>
      <c r="B1" s="14"/>
      <c r="C1" s="14"/>
      <c r="D1" s="14"/>
      <c r="E1" s="14"/>
      <c r="F1" s="14"/>
      <c r="G1" s="14"/>
    </row>
    <row r="3" spans="1:7" ht="12.75">
      <c r="A3" s="1"/>
      <c r="B3" s="1">
        <f>B31</f>
        <v>2000</v>
      </c>
      <c r="C3" s="1">
        <f>B3+1</f>
        <v>2001</v>
      </c>
      <c r="D3" s="1">
        <f>C3+1</f>
        <v>2002</v>
      </c>
      <c r="E3" s="1">
        <f>D3+1</f>
        <v>2003</v>
      </c>
      <c r="F3" s="1">
        <f>E3+1</f>
        <v>2004</v>
      </c>
      <c r="G3" s="1">
        <f>F3+1</f>
        <v>2005</v>
      </c>
    </row>
    <row r="4" spans="1:7" ht="12.75">
      <c r="A4" s="2" t="s">
        <v>1</v>
      </c>
      <c r="B4" s="3"/>
      <c r="C4" s="3"/>
      <c r="D4" s="3"/>
      <c r="E4" s="3"/>
      <c r="F4" s="3"/>
      <c r="G4" s="3"/>
    </row>
    <row r="5" spans="1:7" ht="12.75">
      <c r="A5" s="4" t="s">
        <v>2</v>
      </c>
      <c r="B5" s="5">
        <f>B24</f>
        <v>75000</v>
      </c>
      <c r="C5" s="5">
        <f>B5+B5*$D$24</f>
        <v>82500</v>
      </c>
      <c r="D5" s="5">
        <f>C5+C5*$D$24</f>
        <v>90750</v>
      </c>
      <c r="E5" s="5">
        <f>D5+D5*$D$24</f>
        <v>99825</v>
      </c>
      <c r="F5" s="5">
        <f>E5+E5*$D$24</f>
        <v>109807.5</v>
      </c>
      <c r="G5" s="5">
        <f>F5+F5*$D$24</f>
        <v>120788.25</v>
      </c>
    </row>
    <row r="6" spans="1:7" ht="12.75">
      <c r="A6" s="4" t="s">
        <v>3</v>
      </c>
      <c r="B6" s="6">
        <f>B25</f>
        <v>2</v>
      </c>
      <c r="C6" s="6">
        <f>B6+B6*$D$25</f>
        <v>2.1</v>
      </c>
      <c r="D6" s="6">
        <f>C6+C6*$D$25</f>
        <v>2.205</v>
      </c>
      <c r="E6" s="6">
        <f>D6+D6*$D$25</f>
        <v>2.3152500000000003</v>
      </c>
      <c r="F6" s="6">
        <f>E6+E6*$D$25</f>
        <v>2.4310125000000005</v>
      </c>
      <c r="G6" s="6">
        <f>F6+F6*$D$25</f>
        <v>2.5525631250000007</v>
      </c>
    </row>
    <row r="7" spans="1:7" ht="12.75">
      <c r="A7" s="4" t="s">
        <v>4</v>
      </c>
      <c r="B7" s="7">
        <f aca="true" t="shared" si="0" ref="B7:G7">B5*B6</f>
        <v>150000</v>
      </c>
      <c r="C7" s="7">
        <f t="shared" si="0"/>
        <v>173250</v>
      </c>
      <c r="D7" s="7">
        <f t="shared" si="0"/>
        <v>200103.75</v>
      </c>
      <c r="E7" s="7">
        <f t="shared" si="0"/>
        <v>231119.83125000002</v>
      </c>
      <c r="F7" s="7">
        <f t="shared" si="0"/>
        <v>266943.40509375004</v>
      </c>
      <c r="G7" s="7">
        <f t="shared" si="0"/>
        <v>308319.63288328133</v>
      </c>
    </row>
    <row r="8" spans="1:7" ht="12.75">
      <c r="A8" s="4"/>
      <c r="B8" s="7"/>
      <c r="C8" s="7"/>
      <c r="D8" s="7"/>
      <c r="E8" s="7"/>
      <c r="F8" s="7"/>
      <c r="G8" s="7"/>
    </row>
    <row r="9" spans="1:7" ht="12.75">
      <c r="A9" s="2" t="s">
        <v>5</v>
      </c>
      <c r="B9" s="7"/>
      <c r="C9" s="7"/>
      <c r="D9" s="7"/>
      <c r="E9" s="7"/>
      <c r="F9" s="7"/>
      <c r="G9" s="7"/>
    </row>
    <row r="10" spans="1:7" ht="12.75">
      <c r="A10" s="4" t="s">
        <v>6</v>
      </c>
      <c r="B10" s="7">
        <f>B28</f>
        <v>50000</v>
      </c>
      <c r="C10" s="7">
        <f>B10+B10*$D$28</f>
        <v>54000</v>
      </c>
      <c r="D10" s="7">
        <f>C10+C10*$D$28</f>
        <v>58320</v>
      </c>
      <c r="E10" s="7">
        <f>D10+D10*$D$28</f>
        <v>62985.6</v>
      </c>
      <c r="F10" s="7">
        <f>E10+E10*$D$28</f>
        <v>68024.448</v>
      </c>
      <c r="G10" s="7">
        <f>F10+F10*$D$28</f>
        <v>73466.40384</v>
      </c>
    </row>
    <row r="11" spans="1:7" ht="12.75">
      <c r="A11" s="4" t="s">
        <v>7</v>
      </c>
      <c r="B11" s="7">
        <f>B29</f>
        <v>25000</v>
      </c>
      <c r="C11" s="7">
        <f>B11+B11*$D$29</f>
        <v>26250</v>
      </c>
      <c r="D11" s="7">
        <f>C11+C11*$D$29</f>
        <v>27562.5</v>
      </c>
      <c r="E11" s="7">
        <f>D11+D11*$D$29</f>
        <v>28940.625</v>
      </c>
      <c r="F11" s="7">
        <f>E11+E11*$D$29</f>
        <v>30387.65625</v>
      </c>
      <c r="G11" s="7">
        <f>F11+F11*$D$29</f>
        <v>31907.0390625</v>
      </c>
    </row>
    <row r="12" spans="1:7" ht="12.75">
      <c r="A12" s="2" t="s">
        <v>8</v>
      </c>
      <c r="B12" s="7"/>
      <c r="C12" s="7"/>
      <c r="D12" s="7"/>
      <c r="E12" s="7"/>
      <c r="F12" s="7"/>
      <c r="G12" s="7"/>
    </row>
    <row r="13" spans="1:7" ht="12.75">
      <c r="A13" s="4" t="s">
        <v>9</v>
      </c>
      <c r="B13" s="6">
        <f>B26</f>
        <v>1</v>
      </c>
      <c r="C13" s="6">
        <f>B13+B13*D26</f>
        <v>1.1</v>
      </c>
      <c r="D13" s="6">
        <f>C13+C13*E26</f>
        <v>1.1</v>
      </c>
      <c r="E13" s="6">
        <f>D13+D13*F26</f>
        <v>1.1</v>
      </c>
      <c r="F13" s="6">
        <f>E13+E13*G26</f>
        <v>1.1</v>
      </c>
      <c r="G13" s="6">
        <f>F13+F13*H26</f>
        <v>1.1</v>
      </c>
    </row>
    <row r="14" spans="1:7" ht="12.75">
      <c r="A14" s="4" t="s">
        <v>10</v>
      </c>
      <c r="B14" s="7">
        <f aca="true" t="shared" si="1" ref="B14:G14">B5*B13</f>
        <v>75000</v>
      </c>
      <c r="C14" s="7">
        <f t="shared" si="1"/>
        <v>90750.00000000001</v>
      </c>
      <c r="D14" s="7">
        <f t="shared" si="1"/>
        <v>99825.00000000001</v>
      </c>
      <c r="E14" s="7">
        <f t="shared" si="1"/>
        <v>109807.50000000001</v>
      </c>
      <c r="F14" s="7">
        <f t="shared" si="1"/>
        <v>120788.25000000001</v>
      </c>
      <c r="G14" s="7">
        <f t="shared" si="1"/>
        <v>132867.075</v>
      </c>
    </row>
    <row r="15" spans="1:7" ht="12.75">
      <c r="A15" s="8" t="s">
        <v>11</v>
      </c>
      <c r="B15" s="6">
        <f>B27</f>
        <v>0.2</v>
      </c>
      <c r="C15" s="6">
        <f>B15+B15*D27</f>
        <v>0.2</v>
      </c>
      <c r="D15" s="6">
        <f>C15+C15*E27</f>
        <v>0.2</v>
      </c>
      <c r="E15" s="6">
        <f>D15+D15*F27</f>
        <v>0.2</v>
      </c>
      <c r="F15" s="6">
        <f>E15+E15*G27</f>
        <v>0.2</v>
      </c>
      <c r="G15" s="6">
        <f>F15+F15*H27</f>
        <v>0.2</v>
      </c>
    </row>
    <row r="16" spans="1:7" ht="12.75">
      <c r="A16" s="8" t="s">
        <v>12</v>
      </c>
      <c r="B16" s="7">
        <f aca="true" t="shared" si="2" ref="B16:G16">B5*B15</f>
        <v>15000</v>
      </c>
      <c r="C16" s="7">
        <f t="shared" si="2"/>
        <v>16500</v>
      </c>
      <c r="D16" s="7">
        <f t="shared" si="2"/>
        <v>18150</v>
      </c>
      <c r="E16" s="7">
        <f t="shared" si="2"/>
        <v>19965</v>
      </c>
      <c r="F16" s="7">
        <f t="shared" si="2"/>
        <v>21961.5</v>
      </c>
      <c r="G16" s="7">
        <f t="shared" si="2"/>
        <v>24157.65</v>
      </c>
    </row>
    <row r="17" spans="1:7" ht="12.75">
      <c r="A17" s="8"/>
      <c r="B17" s="7"/>
      <c r="C17" s="7"/>
      <c r="D17" s="7"/>
      <c r="E17" s="7"/>
      <c r="F17" s="7"/>
      <c r="G17" s="7"/>
    </row>
    <row r="18" spans="1:7" ht="12.75">
      <c r="A18" s="1" t="s">
        <v>13</v>
      </c>
      <c r="B18" s="9">
        <f aca="true" t="shared" si="3" ref="B18:G18">B7-(B10+B11+B16)</f>
        <v>60000</v>
      </c>
      <c r="C18" s="9">
        <f t="shared" si="3"/>
        <v>76500</v>
      </c>
      <c r="D18" s="9">
        <f t="shared" si="3"/>
        <v>96071.25</v>
      </c>
      <c r="E18" s="9">
        <f t="shared" si="3"/>
        <v>119228.60625000001</v>
      </c>
      <c r="F18" s="9">
        <f t="shared" si="3"/>
        <v>146569.80084375004</v>
      </c>
      <c r="G18" s="9">
        <f t="shared" si="3"/>
        <v>178788.53998078132</v>
      </c>
    </row>
    <row r="19" spans="1:7" ht="12.75">
      <c r="A19" s="8" t="s">
        <v>14</v>
      </c>
      <c r="B19" s="7">
        <f aca="true" t="shared" si="4" ref="B19:G19">B18*$B$30</f>
        <v>21600</v>
      </c>
      <c r="C19" s="7">
        <f t="shared" si="4"/>
        <v>27540</v>
      </c>
      <c r="D19" s="7">
        <f t="shared" si="4"/>
        <v>34585.65</v>
      </c>
      <c r="E19" s="7">
        <f t="shared" si="4"/>
        <v>42922.29825</v>
      </c>
      <c r="F19" s="7">
        <f t="shared" si="4"/>
        <v>52765.12830375001</v>
      </c>
      <c r="G19" s="7">
        <f t="shared" si="4"/>
        <v>64363.87439308127</v>
      </c>
    </row>
    <row r="20" spans="1:7" ht="12.75">
      <c r="A20" s="8"/>
      <c r="B20" s="7"/>
      <c r="C20" s="7"/>
      <c r="D20" s="7"/>
      <c r="E20" s="7"/>
      <c r="F20" s="7"/>
      <c r="G20" s="7"/>
    </row>
    <row r="21" spans="1:7" ht="12.75">
      <c r="A21" s="1" t="s">
        <v>15</v>
      </c>
      <c r="B21" s="9">
        <f>B18-B19</f>
        <v>38400</v>
      </c>
      <c r="C21" s="9">
        <f>C18-C19</f>
        <v>48960</v>
      </c>
      <c r="D21" s="9">
        <f>D18-D19</f>
        <v>61485.6</v>
      </c>
      <c r="E21" s="9">
        <f>E18-E19</f>
        <v>76306.30800000002</v>
      </c>
      <c r="F21" s="9">
        <f>F18-F19</f>
        <v>93804.67254000003</v>
      </c>
      <c r="G21" s="9">
        <f>G18-G19</f>
        <v>114424.66558770006</v>
      </c>
    </row>
    <row r="22" spans="1:6" ht="12.75">
      <c r="A22" s="3"/>
      <c r="B22" s="3"/>
      <c r="C22" s="3"/>
      <c r="D22" s="3"/>
      <c r="E22" s="3"/>
      <c r="F22" s="3"/>
    </row>
    <row r="23" spans="1:5" ht="12.75">
      <c r="A23" s="2" t="s">
        <v>16</v>
      </c>
      <c r="B23" s="3"/>
      <c r="C23" s="3"/>
      <c r="D23" s="2" t="s">
        <v>17</v>
      </c>
      <c r="E23" s="3"/>
    </row>
    <row r="24" spans="1:6" ht="12.75">
      <c r="A24" s="4" t="s">
        <v>18</v>
      </c>
      <c r="B24" s="5">
        <v>75000</v>
      </c>
      <c r="C24" s="3"/>
      <c r="D24" s="10">
        <v>0.1</v>
      </c>
      <c r="E24" s="3"/>
      <c r="F24" s="3"/>
    </row>
    <row r="25" spans="1:6" ht="12.75">
      <c r="A25" s="4" t="s">
        <v>19</v>
      </c>
      <c r="B25" s="6">
        <v>2</v>
      </c>
      <c r="C25" s="3"/>
      <c r="D25" s="10">
        <v>0.05</v>
      </c>
      <c r="E25" s="3"/>
      <c r="F25" s="3"/>
    </row>
    <row r="26" spans="1:6" ht="12.75">
      <c r="A26" s="4" t="s">
        <v>9</v>
      </c>
      <c r="B26" s="6">
        <v>1</v>
      </c>
      <c r="C26" s="3"/>
      <c r="D26" s="10">
        <v>0.1</v>
      </c>
      <c r="E26" s="3"/>
      <c r="F26" s="3"/>
    </row>
    <row r="27" spans="1:6" ht="12.75">
      <c r="A27" s="4" t="s">
        <v>11</v>
      </c>
      <c r="B27" s="6">
        <v>0.2</v>
      </c>
      <c r="C27" s="3"/>
      <c r="D27" s="10">
        <v>0</v>
      </c>
      <c r="E27" s="3"/>
      <c r="F27" s="3"/>
    </row>
    <row r="28" spans="1:6" ht="12.75">
      <c r="A28" s="4" t="s">
        <v>6</v>
      </c>
      <c r="B28" s="11">
        <v>50000</v>
      </c>
      <c r="C28" s="3"/>
      <c r="D28" s="10">
        <v>0.08</v>
      </c>
      <c r="E28" s="3"/>
      <c r="F28" s="3"/>
    </row>
    <row r="29" spans="1:6" ht="12.75">
      <c r="A29" s="4" t="s">
        <v>7</v>
      </c>
      <c r="B29" s="11">
        <v>25000</v>
      </c>
      <c r="C29" s="3"/>
      <c r="D29" s="10">
        <v>0.05</v>
      </c>
      <c r="E29" s="3"/>
      <c r="F29" s="3"/>
    </row>
    <row r="30" spans="1:4" ht="12.75">
      <c r="A30" s="8" t="s">
        <v>20</v>
      </c>
      <c r="B30" s="12">
        <v>0.36</v>
      </c>
      <c r="D30" s="13">
        <v>0</v>
      </c>
    </row>
    <row r="31" spans="1:6" ht="12.75">
      <c r="A31" s="4" t="s">
        <v>21</v>
      </c>
      <c r="B31" s="3">
        <v>2000</v>
      </c>
      <c r="D31" s="3"/>
      <c r="E31" s="3"/>
      <c r="F31" s="3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Grauer</dc:creator>
  <cp:keywords/>
  <dc:description/>
  <cp:lastModifiedBy>Robert Grauer</cp:lastModifiedBy>
  <dcterms:created xsi:type="dcterms:W3CDTF">2000-05-19T00:21:35Z</dcterms:created>
  <dcterms:modified xsi:type="dcterms:W3CDTF">2000-05-19T00:26:57Z</dcterms:modified>
  <cp:category/>
  <cp:version/>
  <cp:contentType/>
  <cp:contentStatus/>
</cp:coreProperties>
</file>