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  <c r="D13"/>
  <c r="F10"/>
  <c r="G10" s="1"/>
  <c r="F6"/>
  <c r="G6" s="1"/>
  <c r="F3"/>
  <c r="G3" s="1"/>
  <c r="E4"/>
  <c r="E5"/>
  <c r="E6"/>
  <c r="E7"/>
  <c r="E13" s="1"/>
  <c r="B16" s="1"/>
  <c r="B17" s="1"/>
  <c r="E8"/>
  <c r="E9"/>
  <c r="E10"/>
  <c r="E11"/>
  <c r="E12"/>
  <c r="E3"/>
  <c r="D15"/>
  <c r="C15"/>
  <c r="D14"/>
  <c r="C14"/>
  <c r="B18" s="1"/>
  <c r="F11" s="1"/>
  <c r="G11" s="1"/>
  <c r="F5" l="1"/>
  <c r="G5" s="1"/>
  <c r="F9"/>
  <c r="G9" s="1"/>
  <c r="F4"/>
  <c r="G4" s="1"/>
  <c r="G14" s="1"/>
  <c r="F8"/>
  <c r="G8" s="1"/>
  <c r="F12"/>
  <c r="G12" s="1"/>
  <c r="F7"/>
  <c r="G7" s="1"/>
  <c r="G13" l="1"/>
</calcChain>
</file>

<file path=xl/sharedStrings.xml><?xml version="1.0" encoding="utf-8"?>
<sst xmlns="http://schemas.openxmlformats.org/spreadsheetml/2006/main" count="13" uniqueCount="13">
  <si>
    <t>House Price in $1000s</t>
  </si>
  <si>
    <t>(Y)</t>
  </si>
  <si>
    <t xml:space="preserve">Square Feet </t>
  </si>
  <si>
    <t>(X)</t>
  </si>
  <si>
    <t>Average</t>
  </si>
  <si>
    <t>St. Dev.</t>
  </si>
  <si>
    <t>X*Y</t>
  </si>
  <si>
    <t>Sum</t>
  </si>
  <si>
    <t>Correlation</t>
  </si>
  <si>
    <t>Slope</t>
  </si>
  <si>
    <t>Intercept</t>
  </si>
  <si>
    <t>Predicted Price</t>
  </si>
  <si>
    <t>Residual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</si>
</sst>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7DAF7"/>
        <bgColor indexed="64"/>
      </patternFill>
    </fill>
    <fill>
      <patternFill patternType="solid">
        <fgColor rgb="FFFDE0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/>
  </sheetViews>
  <sheetFormatPr defaultRowHeight="15"/>
  <cols>
    <col min="1" max="1" width="11" style="2" bestFit="1" customWidth="1"/>
    <col min="2" max="2" width="11" style="2" customWidth="1"/>
    <col min="3" max="4" width="12" style="2" bestFit="1" customWidth="1"/>
    <col min="5" max="5" width="9.140625" style="2"/>
    <col min="6" max="6" width="14.5703125" style="2" bestFit="1" customWidth="1"/>
    <col min="7" max="7" width="12.7109375" style="2" bestFit="1" customWidth="1"/>
  </cols>
  <sheetData>
    <row r="1" spans="1:7" ht="26.25" thickTop="1">
      <c r="C1" s="4" t="s">
        <v>0</v>
      </c>
      <c r="D1" s="5" t="s">
        <v>2</v>
      </c>
    </row>
    <row r="2" spans="1:7" ht="15.75" thickBot="1">
      <c r="C2" s="6" t="s">
        <v>1</v>
      </c>
      <c r="D2" s="7" t="s">
        <v>3</v>
      </c>
      <c r="E2" s="3" t="s">
        <v>6</v>
      </c>
      <c r="F2" s="3" t="s">
        <v>11</v>
      </c>
      <c r="G2" s="3" t="s">
        <v>12</v>
      </c>
    </row>
    <row r="3" spans="1:7" ht="16.5" thickTop="1" thickBot="1">
      <c r="C3" s="8">
        <v>245</v>
      </c>
      <c r="D3" s="9">
        <v>1400</v>
      </c>
      <c r="E3" s="2">
        <f>C3*D3</f>
        <v>343000</v>
      </c>
      <c r="F3" s="2">
        <f>B18+B17*D3</f>
        <v>251.92316258351892</v>
      </c>
      <c r="G3" s="2">
        <f>C3-F3</f>
        <v>-6.9231625835189163</v>
      </c>
    </row>
    <row r="4" spans="1:7" ht="15.75" thickBot="1">
      <c r="C4" s="10">
        <v>312</v>
      </c>
      <c r="D4" s="11">
        <v>1600</v>
      </c>
      <c r="E4" s="2">
        <f t="shared" ref="E4:E12" si="0">C4*D4</f>
        <v>499200</v>
      </c>
      <c r="F4" s="2">
        <f>B18+B17*D4</f>
        <v>273.87671014953867</v>
      </c>
      <c r="G4" s="2">
        <f t="shared" ref="G4:G12" si="1">C4-F4</f>
        <v>38.123289850461333</v>
      </c>
    </row>
    <row r="5" spans="1:7" ht="15.75" thickBot="1">
      <c r="C5" s="10">
        <v>279</v>
      </c>
      <c r="D5" s="11">
        <v>1700</v>
      </c>
      <c r="E5" s="2">
        <f t="shared" si="0"/>
        <v>474300</v>
      </c>
      <c r="F5" s="2">
        <f>B18+B17*D5</f>
        <v>284.8534839325485</v>
      </c>
      <c r="G5" s="2">
        <f t="shared" si="1"/>
        <v>-5.8534839325484995</v>
      </c>
    </row>
    <row r="6" spans="1:7" ht="15.75" thickBot="1">
      <c r="C6" s="10">
        <v>308</v>
      </c>
      <c r="D6" s="11">
        <v>1875</v>
      </c>
      <c r="E6" s="2">
        <f t="shared" si="0"/>
        <v>577500</v>
      </c>
      <c r="F6" s="2">
        <f>B18+B17*D6</f>
        <v>304.06283805281578</v>
      </c>
      <c r="G6" s="2">
        <f t="shared" si="1"/>
        <v>3.9371619471842223</v>
      </c>
    </row>
    <row r="7" spans="1:7" ht="15.75" thickBot="1">
      <c r="C7" s="10">
        <v>199</v>
      </c>
      <c r="D7" s="11">
        <v>1100</v>
      </c>
      <c r="E7" s="2">
        <f t="shared" si="0"/>
        <v>218900</v>
      </c>
      <c r="F7" s="2">
        <f>B18+B17*D7</f>
        <v>218.99284123448933</v>
      </c>
      <c r="G7" s="2">
        <f t="shared" si="1"/>
        <v>-19.992841234489333</v>
      </c>
    </row>
    <row r="8" spans="1:7" ht="15.75" thickBot="1">
      <c r="C8" s="10">
        <v>219</v>
      </c>
      <c r="D8" s="11">
        <v>1550</v>
      </c>
      <c r="E8" s="2">
        <f t="shared" si="0"/>
        <v>339450</v>
      </c>
      <c r="F8" s="2">
        <f>B18+B17*D8</f>
        <v>268.38832325803372</v>
      </c>
      <c r="G8" s="2">
        <f t="shared" si="1"/>
        <v>-49.388323258033722</v>
      </c>
    </row>
    <row r="9" spans="1:7" ht="15.75" thickBot="1">
      <c r="C9" s="10">
        <v>405</v>
      </c>
      <c r="D9" s="11">
        <v>2350</v>
      </c>
      <c r="E9" s="2">
        <f t="shared" si="0"/>
        <v>951750</v>
      </c>
      <c r="F9" s="2">
        <f>B18+B17*D9</f>
        <v>356.20251352211267</v>
      </c>
      <c r="G9" s="2">
        <f t="shared" si="1"/>
        <v>48.797486477887333</v>
      </c>
    </row>
    <row r="10" spans="1:7" ht="15.75" thickBot="1">
      <c r="C10" s="10">
        <v>324</v>
      </c>
      <c r="D10" s="11">
        <v>2450</v>
      </c>
      <c r="E10" s="2">
        <f t="shared" si="0"/>
        <v>793800</v>
      </c>
      <c r="F10" s="2">
        <f>B18+B17*D10</f>
        <v>367.17928730512244</v>
      </c>
      <c r="G10" s="2">
        <f t="shared" si="1"/>
        <v>-43.179287305122443</v>
      </c>
    </row>
    <row r="11" spans="1:7" ht="15.75" thickBot="1">
      <c r="C11" s="10">
        <v>319</v>
      </c>
      <c r="D11" s="11">
        <v>1425</v>
      </c>
      <c r="E11" s="2">
        <f t="shared" si="0"/>
        <v>454575</v>
      </c>
      <c r="F11" s="2">
        <f>B18+B17*D11</f>
        <v>254.66735602927139</v>
      </c>
      <c r="G11" s="2">
        <f t="shared" si="1"/>
        <v>64.332643970728611</v>
      </c>
    </row>
    <row r="12" spans="1:7" ht="15.75" thickBot="1">
      <c r="C12" s="12">
        <v>255</v>
      </c>
      <c r="D12" s="13">
        <v>1700</v>
      </c>
      <c r="E12" s="2">
        <f t="shared" si="0"/>
        <v>433500</v>
      </c>
      <c r="F12" s="2">
        <f>B18+B17*D12</f>
        <v>284.8534839325485</v>
      </c>
      <c r="G12" s="2">
        <f t="shared" si="1"/>
        <v>-29.8534839325485</v>
      </c>
    </row>
    <row r="13" spans="1:7" s="1" customFormat="1" ht="15.75" thickTop="1">
      <c r="A13" s="14" t="s">
        <v>7</v>
      </c>
      <c r="B13" s="16"/>
      <c r="C13" s="19">
        <f>SUM(C3:C12)</f>
        <v>2865</v>
      </c>
      <c r="D13" s="19">
        <f>SUM(D3:D12)</f>
        <v>17150</v>
      </c>
      <c r="E13" s="19">
        <f>SUM(E3:E12)</f>
        <v>5085975</v>
      </c>
      <c r="F13" s="3"/>
      <c r="G13" s="3">
        <f>SUM(G3:G12)</f>
        <v>8.5265128291212022E-14</v>
      </c>
    </row>
    <row r="14" spans="1:7" s="1" customFormat="1">
      <c r="A14" s="14" t="s">
        <v>4</v>
      </c>
      <c r="B14" s="16"/>
      <c r="C14" s="17">
        <f>AVERAGE(C3:C12)</f>
        <v>286.5</v>
      </c>
      <c r="D14" s="17">
        <f>AVERAGE(D3:D12)</f>
        <v>1715</v>
      </c>
      <c r="E14" s="3"/>
      <c r="F14" s="3"/>
      <c r="G14" s="3">
        <f>AVERAGE(G3:G12)</f>
        <v>8.5265128291212019E-15</v>
      </c>
    </row>
    <row r="15" spans="1:7" s="1" customFormat="1">
      <c r="A15" s="14" t="s">
        <v>5</v>
      </c>
      <c r="B15" s="16"/>
      <c r="C15" s="17">
        <f>STDEV(C3:C12)</f>
        <v>60.185361823102618</v>
      </c>
      <c r="D15" s="17">
        <f>STDEV(D3:D12)</f>
        <v>417.86494362546273</v>
      </c>
      <c r="E15" s="3"/>
      <c r="F15" s="3"/>
      <c r="G15" s="3"/>
    </row>
    <row r="16" spans="1:7">
      <c r="A16" s="15" t="s">
        <v>8</v>
      </c>
      <c r="B16" s="18">
        <f>(E13-10*C14*D14)/(9*C15*D15)</f>
        <v>0.76211371321625765</v>
      </c>
    </row>
    <row r="17" spans="1:2">
      <c r="A17" s="15" t="s">
        <v>9</v>
      </c>
      <c r="B17" s="18">
        <f>B16*C15/D15</f>
        <v>0.10976773783009862</v>
      </c>
    </row>
    <row r="18" spans="1:2">
      <c r="A18" s="15" t="s">
        <v>10</v>
      </c>
      <c r="B18" s="18">
        <f>C14-B17*D14</f>
        <v>98.248329621380861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KFUPM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sharabati</dc:creator>
  <cp:lastModifiedBy>CoreI5</cp:lastModifiedBy>
  <dcterms:created xsi:type="dcterms:W3CDTF">2012-03-21T06:01:14Z</dcterms:created>
  <dcterms:modified xsi:type="dcterms:W3CDTF">2012-03-21T09:28:59Z</dcterms:modified>
</cp:coreProperties>
</file>