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515" windowHeight="8955" activeTab="2"/>
  </bookViews>
  <sheets>
    <sheet name="Sheet2" sheetId="1" r:id="rId1"/>
    <sheet name="names" sheetId="2" r:id="rId2"/>
    <sheet name="attendance" sheetId="3" r:id="rId3"/>
    <sheet name="grades" sheetId="4" r:id="rId4"/>
  </sheets>
  <definedNames/>
  <calcPr fullCalcOnLoad="1"/>
</workbook>
</file>

<file path=xl/sharedStrings.xml><?xml version="1.0" encoding="utf-8"?>
<sst xmlns="http://schemas.openxmlformats.org/spreadsheetml/2006/main" count="77" uniqueCount="64">
  <si>
    <t>Serial</t>
  </si>
  <si>
    <t>Stuid</t>
  </si>
  <si>
    <t>Student Name</t>
  </si>
  <si>
    <t>Q1/15</t>
  </si>
  <si>
    <t>Q2/15</t>
  </si>
  <si>
    <t>Reborts/100</t>
  </si>
  <si>
    <t>Final/50</t>
  </si>
  <si>
    <t>sum/200</t>
  </si>
  <si>
    <t>average=</t>
  </si>
  <si>
    <t>stdev=</t>
  </si>
  <si>
    <t>Q3/20</t>
  </si>
  <si>
    <t>ID</t>
  </si>
  <si>
    <t>Z</t>
  </si>
  <si>
    <t>Term=20081  </t>
  </si>
  <si>
    <t>course=PHYS101  </t>
  </si>
  <si>
    <t>Section=88    </t>
  </si>
  <si>
    <t>S</t>
  </si>
  <si>
    <t>KURDI, AHMAD JAWDAT</t>
  </si>
  <si>
    <t>AL-SAHLI, KHALED AB</t>
  </si>
  <si>
    <t>AL-AMER, FAHAD ABDU</t>
  </si>
  <si>
    <t>AL-BU-HUMAIL, ABDUL</t>
  </si>
  <si>
    <t>AL-OMANI, MUBARAK A</t>
  </si>
  <si>
    <t>AL-MOMIN, HUSAM SAM</t>
  </si>
  <si>
    <t>AL-JAMAN, MOHAMMAD</t>
  </si>
  <si>
    <t>AL-OKROOSH, AHMAD S</t>
  </si>
  <si>
    <t>AL-MERAJ, MUJTABA A</t>
  </si>
  <si>
    <t>AL-RUWALI, EMAD EID</t>
  </si>
  <si>
    <t>AL-SMAEL, HAMAD YOU</t>
  </si>
  <si>
    <t>AL-ABDRABBALNABI, A</t>
  </si>
  <si>
    <t>AL-MESFER, ABDUL-RA</t>
  </si>
  <si>
    <t>AL-MALKI, FAHAD MUA</t>
  </si>
  <si>
    <t>AL-WOHEEB, ABDUL-AZ</t>
  </si>
  <si>
    <t>AL-MARHOUN, YOUSEF</t>
  </si>
  <si>
    <t>AL-HARBI, TAREQ MOH</t>
  </si>
  <si>
    <t>AL-KHAMEES, ABDUL-K</t>
  </si>
  <si>
    <t>AL-SALEEM, SULAIMAN</t>
  </si>
  <si>
    <t>AL-MARZOUEI, AYMAN</t>
  </si>
  <si>
    <t>S#</t>
  </si>
  <si>
    <t>Name</t>
  </si>
  <si>
    <t>EP</t>
  </si>
  <si>
    <t>Attend</t>
  </si>
  <si>
    <t>Graph</t>
  </si>
  <si>
    <t>EL</t>
  </si>
  <si>
    <t>UAM</t>
  </si>
  <si>
    <t>FF</t>
  </si>
  <si>
    <t>BF</t>
  </si>
  <si>
    <t>MW</t>
  </si>
  <si>
    <t>I</t>
  </si>
  <si>
    <t>PB</t>
  </si>
  <si>
    <t>Grade/200</t>
  </si>
  <si>
    <t>after Average/200</t>
  </si>
  <si>
    <t>Semester:081</t>
  </si>
  <si>
    <t>Section:88</t>
  </si>
  <si>
    <t>The last day to check your grades with me is /2008
My office hours will be as the following:
11:00am-1:00pm U &amp; 11:00am-1:00pm T
E-mail ghannama@kfupm.edu.sa</t>
  </si>
  <si>
    <t>Sec.88</t>
  </si>
  <si>
    <t>AL-GHAMDI, ABDULLAH</t>
  </si>
  <si>
    <t>AL-AMRI, MAJED ABDU</t>
  </si>
  <si>
    <t>AL-FARRAJ, SAAD SAL</t>
  </si>
  <si>
    <t>101 Lab</t>
  </si>
  <si>
    <t>SP</t>
  </si>
  <si>
    <t>V</t>
  </si>
  <si>
    <t xml:space="preserve">The last day to check your grades with me is22 /1/2009
My office hours will be as the following:
11:00am-2:00pm U &amp; 11:00am- 2:00pm T
</t>
  </si>
  <si>
    <t xml:space="preserve"> </t>
  </si>
  <si>
    <t>W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</si>
</sst>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2" fontId="0" fillId="25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49" fontId="2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23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23" fillId="25" borderId="10" xfId="0" applyNumberFormat="1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23" fillId="25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 wrapText="1"/>
    </xf>
    <xf numFmtId="0" fontId="4" fillId="26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0" fontId="0" fillId="24" borderId="0" xfId="0" applyFill="1" applyAlignment="1">
      <alignment wrapText="1"/>
    </xf>
    <xf numFmtId="0" fontId="0" fillId="24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13" xfId="0" applyFill="1" applyBorder="1" applyAlignment="1">
      <alignment horizontal="center" wrapText="1"/>
    </xf>
    <xf numFmtId="1" fontId="23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 wrapText="1"/>
    </xf>
    <xf numFmtId="0" fontId="0" fillId="25" borderId="11" xfId="0" applyFont="1" applyFill="1" applyBorder="1" applyAlignment="1">
      <alignment horizontal="center" wrapText="1"/>
    </xf>
    <xf numFmtId="0" fontId="0" fillId="25" borderId="12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D7" sqref="D7:K31"/>
    </sheetView>
  </sheetViews>
  <sheetFormatPr defaultColWidth="9.140625" defaultRowHeight="12.75"/>
  <cols>
    <col min="1" max="1" width="3.28125" style="2" customWidth="1"/>
    <col min="2" max="2" width="10.57421875" style="2" customWidth="1"/>
    <col min="3" max="3" width="28.8515625" style="2" customWidth="1"/>
  </cols>
  <sheetData>
    <row r="1" spans="1:3" ht="12.75" customHeight="1">
      <c r="A1" s="40" t="s">
        <v>13</v>
      </c>
      <c r="B1" s="40"/>
      <c r="C1" s="40"/>
    </row>
    <row r="2" spans="1:3" ht="12.75">
      <c r="A2" s="41"/>
      <c r="B2" s="41"/>
      <c r="C2" s="41"/>
    </row>
    <row r="3" spans="1:3" ht="12.75" customHeight="1">
      <c r="A3" s="40" t="s">
        <v>14</v>
      </c>
      <c r="B3" s="40"/>
      <c r="C3" s="40"/>
    </row>
    <row r="4" spans="1:3" ht="12.75">
      <c r="A4" s="41"/>
      <c r="B4" s="41"/>
      <c r="C4" s="41"/>
    </row>
    <row r="5" spans="1:3" ht="12.75" customHeight="1">
      <c r="A5" s="40" t="s">
        <v>15</v>
      </c>
      <c r="B5" s="40"/>
      <c r="C5" s="40"/>
    </row>
    <row r="6" spans="1:3" ht="12.75">
      <c r="A6" s="40"/>
      <c r="B6" s="40"/>
      <c r="C6" s="40"/>
    </row>
    <row r="7" spans="1:11" ht="12.75">
      <c r="A7" s="31" t="s">
        <v>16</v>
      </c>
      <c r="B7" s="31" t="s">
        <v>1</v>
      </c>
      <c r="C7" s="32" t="s">
        <v>2</v>
      </c>
      <c r="D7" s="5"/>
      <c r="E7" s="5"/>
      <c r="F7" s="5"/>
      <c r="G7" s="5"/>
      <c r="H7" s="5"/>
      <c r="I7" s="5"/>
      <c r="J7" s="5"/>
      <c r="K7" s="5"/>
    </row>
    <row r="8" spans="1:11" ht="12.75">
      <c r="A8" s="4">
        <v>1</v>
      </c>
      <c r="B8" s="4">
        <v>200647800</v>
      </c>
      <c r="C8" s="33" t="s">
        <v>17</v>
      </c>
      <c r="D8" s="5"/>
      <c r="E8" s="5"/>
      <c r="F8" s="5"/>
      <c r="G8" s="5"/>
      <c r="H8" s="5"/>
      <c r="I8" s="5"/>
      <c r="J8" s="5"/>
      <c r="K8" s="5"/>
    </row>
    <row r="9" spans="1:11" ht="12.75">
      <c r="A9" s="4">
        <v>2</v>
      </c>
      <c r="B9" s="4">
        <v>200653420</v>
      </c>
      <c r="C9" s="33" t="s">
        <v>18</v>
      </c>
      <c r="D9" s="5"/>
      <c r="E9" s="5"/>
      <c r="F9" s="5"/>
      <c r="G9" s="5"/>
      <c r="H9" s="5"/>
      <c r="I9" s="5"/>
      <c r="J9" s="5"/>
      <c r="K9" s="5"/>
    </row>
    <row r="10" spans="1:11" ht="12.75">
      <c r="A10" s="4">
        <v>3</v>
      </c>
      <c r="B10" s="4">
        <v>200668040</v>
      </c>
      <c r="C10" s="33" t="s">
        <v>19</v>
      </c>
      <c r="D10" s="5"/>
      <c r="E10" s="5"/>
      <c r="F10" s="5"/>
      <c r="G10" s="5"/>
      <c r="H10" s="5"/>
      <c r="I10" s="5"/>
      <c r="J10" s="5"/>
      <c r="K10" s="5"/>
    </row>
    <row r="11" spans="1:11" ht="12.75">
      <c r="A11" s="4">
        <v>4</v>
      </c>
      <c r="B11" s="4">
        <v>200656200</v>
      </c>
      <c r="C11" s="33" t="s">
        <v>20</v>
      </c>
      <c r="D11" s="5"/>
      <c r="E11" s="5"/>
      <c r="F11" s="5"/>
      <c r="G11" s="5"/>
      <c r="H11" s="5"/>
      <c r="I11" s="5"/>
      <c r="J11" s="5"/>
      <c r="K11" s="5"/>
    </row>
    <row r="12" spans="1:11" ht="12.75">
      <c r="A12" s="4">
        <v>5</v>
      </c>
      <c r="B12" s="4">
        <v>200629120</v>
      </c>
      <c r="C12" s="33" t="s">
        <v>21</v>
      </c>
      <c r="D12" s="5"/>
      <c r="E12" s="5"/>
      <c r="F12" s="5"/>
      <c r="G12" s="5"/>
      <c r="H12" s="5"/>
      <c r="I12" s="5"/>
      <c r="J12" s="5"/>
      <c r="K12" s="5"/>
    </row>
    <row r="13" spans="1:11" ht="12.75">
      <c r="A13" s="4">
        <v>6</v>
      </c>
      <c r="B13" s="4">
        <v>200661360</v>
      </c>
      <c r="C13" s="33" t="s">
        <v>22</v>
      </c>
      <c r="D13" s="5"/>
      <c r="E13" s="5"/>
      <c r="F13" s="5"/>
      <c r="G13" s="5"/>
      <c r="H13" s="5"/>
      <c r="I13" s="5"/>
      <c r="J13" s="5"/>
      <c r="K13" s="5"/>
    </row>
    <row r="14" spans="1:11" ht="12.75">
      <c r="A14" s="4">
        <v>7</v>
      </c>
      <c r="B14" s="4">
        <v>200649120</v>
      </c>
      <c r="C14" s="33" t="s">
        <v>23</v>
      </c>
      <c r="D14" s="5"/>
      <c r="E14" s="5"/>
      <c r="F14" s="5"/>
      <c r="G14" s="5"/>
      <c r="H14" s="5"/>
      <c r="I14" s="5"/>
      <c r="J14" s="5"/>
      <c r="K14" s="5"/>
    </row>
    <row r="15" spans="1:11" ht="12.75">
      <c r="A15" s="4">
        <v>8</v>
      </c>
      <c r="B15" s="4">
        <v>200672060</v>
      </c>
      <c r="C15" s="33" t="s">
        <v>24</v>
      </c>
      <c r="D15" s="5"/>
      <c r="E15" s="5"/>
      <c r="F15" s="5"/>
      <c r="G15" s="5"/>
      <c r="H15" s="5"/>
      <c r="I15" s="5"/>
      <c r="J15" s="5"/>
      <c r="K15" s="5"/>
    </row>
    <row r="16" spans="1:11" ht="12.75">
      <c r="A16" s="4">
        <v>9</v>
      </c>
      <c r="B16" s="4">
        <v>200626820</v>
      </c>
      <c r="C16" s="33" t="s">
        <v>25</v>
      </c>
      <c r="D16" s="5"/>
      <c r="E16" s="5"/>
      <c r="F16" s="5"/>
      <c r="G16" s="5"/>
      <c r="H16" s="5"/>
      <c r="I16" s="5"/>
      <c r="J16" s="5"/>
      <c r="K16" s="5"/>
    </row>
    <row r="17" spans="1:11" ht="12.75">
      <c r="A17" s="4">
        <v>10</v>
      </c>
      <c r="B17" s="4">
        <v>200778490</v>
      </c>
      <c r="C17" s="33" t="s">
        <v>26</v>
      </c>
      <c r="D17" s="5"/>
      <c r="E17" s="5"/>
      <c r="F17" s="5"/>
      <c r="G17" s="5"/>
      <c r="H17" s="5"/>
      <c r="I17" s="5"/>
      <c r="J17" s="5"/>
      <c r="K17" s="5"/>
    </row>
    <row r="18" spans="1:11" ht="12.75">
      <c r="A18" s="4">
        <v>11</v>
      </c>
      <c r="B18" s="4">
        <v>200772070</v>
      </c>
      <c r="C18" s="33" t="s">
        <v>27</v>
      </c>
      <c r="D18" s="5"/>
      <c r="E18" s="5"/>
      <c r="F18" s="5"/>
      <c r="G18" s="5"/>
      <c r="H18" s="5"/>
      <c r="I18" s="5"/>
      <c r="J18" s="5"/>
      <c r="K18" s="5"/>
    </row>
    <row r="19" spans="1:11" ht="12.75">
      <c r="A19" s="4">
        <v>12</v>
      </c>
      <c r="B19" s="4">
        <v>200772750</v>
      </c>
      <c r="C19" s="33" t="s">
        <v>28</v>
      </c>
      <c r="D19" s="5"/>
      <c r="E19" s="5"/>
      <c r="F19" s="5"/>
      <c r="G19" s="5"/>
      <c r="H19" s="5"/>
      <c r="I19" s="5"/>
      <c r="J19" s="5"/>
      <c r="K19" s="5"/>
    </row>
    <row r="20" spans="1:11" ht="12.75">
      <c r="A20" s="4">
        <v>13</v>
      </c>
      <c r="B20" s="4">
        <v>200743590</v>
      </c>
      <c r="C20" s="33" t="s">
        <v>29</v>
      </c>
      <c r="D20" s="5"/>
      <c r="E20" s="5"/>
      <c r="F20" s="5"/>
      <c r="G20" s="5"/>
      <c r="H20" s="5"/>
      <c r="I20" s="5"/>
      <c r="J20" s="5"/>
      <c r="K20" s="5"/>
    </row>
    <row r="21" spans="1:11" ht="12.75">
      <c r="A21" s="4">
        <v>14</v>
      </c>
      <c r="B21" s="4">
        <v>200640800</v>
      </c>
      <c r="C21" s="33" t="s">
        <v>30</v>
      </c>
      <c r="D21" s="5"/>
      <c r="E21" s="5"/>
      <c r="F21" s="5"/>
      <c r="G21" s="5"/>
      <c r="H21" s="5"/>
      <c r="I21" s="5"/>
      <c r="J21" s="5"/>
      <c r="K21" s="5"/>
    </row>
    <row r="22" spans="1:11" ht="12.75">
      <c r="A22" s="4">
        <v>15</v>
      </c>
      <c r="B22" s="4">
        <v>200739750</v>
      </c>
      <c r="C22" s="33" t="s">
        <v>31</v>
      </c>
      <c r="D22" s="5"/>
      <c r="E22" s="5"/>
      <c r="F22" s="5"/>
      <c r="G22" s="5"/>
      <c r="H22" s="5"/>
      <c r="I22" s="5"/>
      <c r="J22" s="5"/>
      <c r="K22" s="5"/>
    </row>
    <row r="23" spans="1:11" ht="12.75">
      <c r="A23" s="4">
        <v>16</v>
      </c>
      <c r="B23" s="4">
        <v>200625840</v>
      </c>
      <c r="C23" s="33" t="s">
        <v>32</v>
      </c>
      <c r="D23" s="5"/>
      <c r="E23" s="5"/>
      <c r="F23" s="5"/>
      <c r="G23" s="5"/>
      <c r="H23" s="5"/>
      <c r="I23" s="5"/>
      <c r="J23" s="5"/>
      <c r="K23" s="5"/>
    </row>
    <row r="24" spans="1:11" ht="12.75">
      <c r="A24" s="4">
        <v>17</v>
      </c>
      <c r="B24" s="4">
        <v>200745010</v>
      </c>
      <c r="C24" s="33" t="s">
        <v>33</v>
      </c>
      <c r="D24" s="5"/>
      <c r="E24" s="5"/>
      <c r="F24" s="5"/>
      <c r="G24" s="5"/>
      <c r="H24" s="5"/>
      <c r="I24" s="5"/>
      <c r="J24" s="5"/>
      <c r="K24" s="5"/>
    </row>
    <row r="25" spans="1:11" ht="12.75">
      <c r="A25" s="4">
        <v>18</v>
      </c>
      <c r="B25" s="4">
        <v>200770490</v>
      </c>
      <c r="C25" s="33" t="s">
        <v>34</v>
      </c>
      <c r="D25" s="5"/>
      <c r="E25" s="5"/>
      <c r="F25" s="5"/>
      <c r="G25" s="5"/>
      <c r="H25" s="5"/>
      <c r="I25" s="5"/>
      <c r="J25" s="5"/>
      <c r="K25" s="5"/>
    </row>
    <row r="26" spans="1:11" ht="12.75">
      <c r="A26" s="4">
        <v>19</v>
      </c>
      <c r="B26" s="4">
        <v>200768030</v>
      </c>
      <c r="C26" s="33" t="s">
        <v>35</v>
      </c>
      <c r="D26" s="5"/>
      <c r="E26" s="5"/>
      <c r="F26" s="5"/>
      <c r="G26" s="5"/>
      <c r="H26" s="5"/>
      <c r="I26" s="5"/>
      <c r="J26" s="5"/>
      <c r="K26" s="5"/>
    </row>
    <row r="27" spans="1:11" ht="12.75">
      <c r="A27" s="4">
        <v>20</v>
      </c>
      <c r="B27" s="4">
        <v>200724150</v>
      </c>
      <c r="C27" s="33" t="s">
        <v>36</v>
      </c>
      <c r="D27" s="5"/>
      <c r="E27" s="5"/>
      <c r="F27" s="5"/>
      <c r="G27" s="5"/>
      <c r="H27" s="5"/>
      <c r="I27" s="5"/>
      <c r="J27" s="5"/>
      <c r="K27" s="5"/>
    </row>
    <row r="28" spans="1:11" ht="12.75">
      <c r="A28" s="4">
        <v>21</v>
      </c>
      <c r="B28" s="4">
        <v>200759150</v>
      </c>
      <c r="C28" s="33" t="s">
        <v>55</v>
      </c>
      <c r="D28" s="5"/>
      <c r="E28" s="5"/>
      <c r="F28" s="5"/>
      <c r="G28" s="5"/>
      <c r="H28" s="5"/>
      <c r="I28" s="5"/>
      <c r="J28" s="5"/>
      <c r="K28" s="5"/>
    </row>
    <row r="29" spans="1:11" ht="12.75">
      <c r="A29" s="4">
        <v>22</v>
      </c>
      <c r="B29" s="4">
        <v>200743470</v>
      </c>
      <c r="C29" s="33" t="s">
        <v>56</v>
      </c>
      <c r="D29" s="5"/>
      <c r="E29" s="5"/>
      <c r="F29" s="5"/>
      <c r="G29" s="5"/>
      <c r="H29" s="5"/>
      <c r="I29" s="5"/>
      <c r="J29" s="5"/>
      <c r="K29" s="5"/>
    </row>
    <row r="30" spans="1:11" ht="12.75">
      <c r="A30" s="4">
        <v>23</v>
      </c>
      <c r="B30" s="4">
        <v>200740930</v>
      </c>
      <c r="C30" s="33" t="s">
        <v>57</v>
      </c>
      <c r="D30" s="5"/>
      <c r="E30" s="5"/>
      <c r="F30" s="5"/>
      <c r="G30" s="5"/>
      <c r="H30" s="5"/>
      <c r="I30" s="5"/>
      <c r="J30" s="5"/>
      <c r="K30" s="5"/>
    </row>
    <row r="31" spans="1:11" ht="12.75">
      <c r="A31" s="1"/>
      <c r="B31" s="1"/>
      <c r="C31" s="1"/>
      <c r="D31" s="5"/>
      <c r="E31" s="5"/>
      <c r="F31" s="5"/>
      <c r="G31" s="5"/>
      <c r="H31" s="5"/>
      <c r="I31" s="5"/>
      <c r="J31" s="5"/>
      <c r="K31" s="5"/>
    </row>
  </sheetData>
  <mergeCells count="6">
    <mergeCell ref="A5:C5"/>
    <mergeCell ref="A6:C6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C4" sqref="C4:C26"/>
    </sheetView>
  </sheetViews>
  <sheetFormatPr defaultColWidth="9.140625" defaultRowHeight="12.75"/>
  <cols>
    <col min="1" max="1" width="3.28125" style="0" customWidth="1"/>
    <col min="2" max="2" width="10.421875" style="0" customWidth="1"/>
    <col min="3" max="3" width="13.140625" style="12" customWidth="1"/>
  </cols>
  <sheetData>
    <row r="1" ht="12.75">
      <c r="C1" s="12" t="s">
        <v>58</v>
      </c>
    </row>
    <row r="2" ht="12.75">
      <c r="C2" s="12" t="s">
        <v>52</v>
      </c>
    </row>
    <row r="3" spans="1:15" ht="12.75">
      <c r="A3" s="1" t="s">
        <v>37</v>
      </c>
      <c r="B3" s="1" t="s">
        <v>11</v>
      </c>
      <c r="C3" s="1" t="s">
        <v>38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2.75">
      <c r="A4" s="4">
        <v>1</v>
      </c>
      <c r="B4" s="4">
        <v>200647800</v>
      </c>
      <c r="C4" s="3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4">
        <v>2</v>
      </c>
      <c r="B5" s="4">
        <v>200653420</v>
      </c>
      <c r="C5" s="3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>
      <c r="A6" s="4">
        <v>3</v>
      </c>
      <c r="B6" s="4">
        <v>200668040</v>
      </c>
      <c r="C6" s="3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4">
        <v>4</v>
      </c>
      <c r="B7" s="4">
        <v>200656200</v>
      </c>
      <c r="C7" s="33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2.75">
      <c r="A8" s="4">
        <v>5</v>
      </c>
      <c r="B8" s="4">
        <v>200629120</v>
      </c>
      <c r="C8" s="33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2.75">
      <c r="A9" s="4">
        <v>6</v>
      </c>
      <c r="B9" s="4">
        <v>200661360</v>
      </c>
      <c r="C9" s="33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ht="12.75">
      <c r="A10" s="4">
        <v>7</v>
      </c>
      <c r="B10" s="4">
        <v>200649120</v>
      </c>
      <c r="C10" s="3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2.75">
      <c r="A11" s="4">
        <v>8</v>
      </c>
      <c r="B11" s="4">
        <v>200672060</v>
      </c>
      <c r="C11" s="3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2.75">
      <c r="A12" s="4">
        <v>9</v>
      </c>
      <c r="B12" s="4">
        <v>200626820</v>
      </c>
      <c r="C12" s="3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2.75">
      <c r="A13" s="4">
        <v>10</v>
      </c>
      <c r="B13" s="4">
        <v>200778490</v>
      </c>
      <c r="C13" s="33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12.75">
      <c r="A14" s="4">
        <v>11</v>
      </c>
      <c r="B14" s="4">
        <v>200772070</v>
      </c>
      <c r="C14" s="3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ht="12.75">
      <c r="A15" s="4">
        <v>12</v>
      </c>
      <c r="B15" s="4">
        <v>200772750</v>
      </c>
      <c r="C15" s="3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4">
        <v>13</v>
      </c>
      <c r="B16" s="4">
        <v>200743590</v>
      </c>
      <c r="C16" s="33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4">
        <v>14</v>
      </c>
      <c r="B17" s="4">
        <v>200640800</v>
      </c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4">
        <v>15</v>
      </c>
      <c r="B18" s="4">
        <v>200739750</v>
      </c>
      <c r="C18" s="3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4">
        <v>16</v>
      </c>
      <c r="B19" s="4">
        <v>200625840</v>
      </c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4">
        <v>17</v>
      </c>
      <c r="B20" s="4">
        <v>200745010</v>
      </c>
      <c r="C20" s="3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4">
        <v>18</v>
      </c>
      <c r="B21" s="4">
        <v>200770490</v>
      </c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4">
        <v>19</v>
      </c>
      <c r="B22" s="4">
        <v>200768030</v>
      </c>
      <c r="C22" s="3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4">
        <v>20</v>
      </c>
      <c r="B23" s="4">
        <v>200724150</v>
      </c>
      <c r="C23" s="3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4">
        <v>21</v>
      </c>
      <c r="B24" s="4">
        <v>200759150</v>
      </c>
      <c r="C24" s="3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4">
        <v>22</v>
      </c>
      <c r="B25" s="4">
        <v>200743470</v>
      </c>
      <c r="C25" s="3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4">
        <v>23</v>
      </c>
      <c r="B26" s="4">
        <v>200740930</v>
      </c>
      <c r="C26" s="3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5"/>
      <c r="B27" s="5"/>
      <c r="C27" s="3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5"/>
      <c r="B28" s="5"/>
      <c r="C28" s="3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</sheetData>
  <sheetProtection/>
  <printOptions/>
  <pageMargins left="0" right="0" top="1" bottom="1" header="0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37"/>
  <sheetViews>
    <sheetView tabSelected="1" workbookViewId="0" topLeftCell="A1">
      <selection activeCell="W10" sqref="W10"/>
    </sheetView>
  </sheetViews>
  <sheetFormatPr defaultColWidth="9.140625" defaultRowHeight="12.75"/>
  <cols>
    <col min="1" max="2" width="3.140625" style="2" customWidth="1"/>
    <col min="3" max="4" width="6.140625" style="2" customWidth="1"/>
    <col min="5" max="5" width="5.28125" style="2" customWidth="1"/>
    <col min="6" max="6" width="7.57421875" style="2" customWidth="1"/>
    <col min="7" max="11" width="5.421875" style="2" customWidth="1"/>
    <col min="12" max="12" width="3.00390625" style="2" customWidth="1"/>
    <col min="13" max="13" width="10.00390625" style="2" customWidth="1"/>
    <col min="14" max="14" width="5.7109375" style="2" customWidth="1"/>
    <col min="15" max="17" width="4.7109375" style="2" customWidth="1"/>
    <col min="18" max="18" width="5.7109375" style="2" customWidth="1"/>
    <col min="19" max="19" width="6.8515625" style="2" customWidth="1"/>
    <col min="20" max="20" width="2.7109375" style="2" customWidth="1"/>
    <col min="21" max="21" width="10.421875" style="9" customWidth="1"/>
    <col min="22" max="22" width="14.7109375" style="2" customWidth="1"/>
    <col min="23" max="23" width="9.140625" style="2" customWidth="1"/>
  </cols>
  <sheetData>
    <row r="2" ht="15.75">
      <c r="M2" s="3" t="s">
        <v>51</v>
      </c>
    </row>
    <row r="3" ht="12.75">
      <c r="M3" s="2" t="s">
        <v>54</v>
      </c>
    </row>
    <row r="4" spans="1:22" ht="18.75" customHeight="1">
      <c r="A4" s="1" t="s">
        <v>37</v>
      </c>
      <c r="B4" s="1" t="s">
        <v>39</v>
      </c>
      <c r="C4" s="13" t="s">
        <v>3</v>
      </c>
      <c r="D4" s="13" t="s">
        <v>4</v>
      </c>
      <c r="E4" s="13" t="s">
        <v>10</v>
      </c>
      <c r="F4" s="14" t="s">
        <v>40</v>
      </c>
      <c r="G4" s="14" t="s">
        <v>41</v>
      </c>
      <c r="H4" s="14" t="s">
        <v>42</v>
      </c>
      <c r="I4" s="14" t="s">
        <v>43</v>
      </c>
      <c r="J4" s="14" t="s">
        <v>44</v>
      </c>
      <c r="K4" s="15" t="s">
        <v>45</v>
      </c>
      <c r="L4" s="1" t="s">
        <v>37</v>
      </c>
      <c r="M4" s="14" t="s">
        <v>11</v>
      </c>
      <c r="N4" s="16" t="s">
        <v>59</v>
      </c>
      <c r="O4" s="17" t="s">
        <v>46</v>
      </c>
      <c r="P4" s="17" t="s">
        <v>47</v>
      </c>
      <c r="Q4" s="17" t="s">
        <v>60</v>
      </c>
      <c r="R4" s="17" t="s">
        <v>48</v>
      </c>
      <c r="S4" s="18" t="s">
        <v>6</v>
      </c>
      <c r="T4" s="1" t="s">
        <v>37</v>
      </c>
      <c r="U4" s="52" t="s">
        <v>49</v>
      </c>
      <c r="V4" s="20" t="s">
        <v>50</v>
      </c>
    </row>
    <row r="5" spans="1:22" ht="12.75">
      <c r="A5" s="4">
        <v>1</v>
      </c>
      <c r="B5" s="19"/>
      <c r="C5" s="19">
        <v>12</v>
      </c>
      <c r="D5" s="19">
        <v>3</v>
      </c>
      <c r="E5" s="39">
        <v>19</v>
      </c>
      <c r="F5" s="19"/>
      <c r="G5" s="19">
        <v>6.5</v>
      </c>
      <c r="H5" s="19">
        <v>8</v>
      </c>
      <c r="I5" s="38">
        <v>6.5</v>
      </c>
      <c r="J5" s="38">
        <v>6.5</v>
      </c>
      <c r="K5" s="26">
        <v>10</v>
      </c>
      <c r="L5" s="4">
        <v>1</v>
      </c>
      <c r="M5" s="4">
        <v>200647800</v>
      </c>
      <c r="N5" s="27">
        <v>8.5</v>
      </c>
      <c r="O5" s="28">
        <v>10</v>
      </c>
      <c r="P5" s="28">
        <v>9</v>
      </c>
      <c r="Q5" s="28">
        <v>10</v>
      </c>
      <c r="R5" s="28">
        <v>10</v>
      </c>
      <c r="S5" s="29">
        <v>19.5</v>
      </c>
      <c r="T5" s="4">
        <v>1</v>
      </c>
      <c r="U5" s="52">
        <f>S5+R5+Q5+P5+O5+N5+K5+J5+I5+H5+G5+D5+C5+B5+E5</f>
        <v>138.5</v>
      </c>
      <c r="V5" s="21"/>
    </row>
    <row r="6" spans="1:22" ht="12.75">
      <c r="A6" s="4">
        <v>2</v>
      </c>
      <c r="B6" s="19"/>
      <c r="C6" s="19">
        <v>8.25</v>
      </c>
      <c r="D6" s="19">
        <v>14.25</v>
      </c>
      <c r="E6" s="39">
        <v>15</v>
      </c>
      <c r="F6" s="19"/>
      <c r="G6" s="19">
        <v>6.5</v>
      </c>
      <c r="H6" s="19">
        <v>7.5</v>
      </c>
      <c r="I6" s="19">
        <v>7</v>
      </c>
      <c r="J6" s="19">
        <v>9</v>
      </c>
      <c r="K6" s="26">
        <v>10</v>
      </c>
      <c r="L6" s="4">
        <v>2</v>
      </c>
      <c r="M6" s="4">
        <v>200653420</v>
      </c>
      <c r="N6" s="27">
        <v>9.5</v>
      </c>
      <c r="O6" s="28">
        <v>10</v>
      </c>
      <c r="P6" s="28">
        <v>9</v>
      </c>
      <c r="Q6" s="28">
        <v>10</v>
      </c>
      <c r="R6" s="28">
        <v>9.5</v>
      </c>
      <c r="S6" s="29">
        <v>27</v>
      </c>
      <c r="T6" s="4">
        <v>2</v>
      </c>
      <c r="U6" s="52">
        <f aca="true" t="shared" si="0" ref="U6:U27">S6+R6+Q6+P6+O6+N6+K6+J6+I6+H6+G6+D6+C6+B6+E6</f>
        <v>152.5</v>
      </c>
      <c r="V6" s="21"/>
    </row>
    <row r="7" spans="1:22" ht="12.75">
      <c r="A7" s="4">
        <v>3</v>
      </c>
      <c r="B7" s="19"/>
      <c r="C7" s="19">
        <v>5.25</v>
      </c>
      <c r="D7" s="19">
        <v>6</v>
      </c>
      <c r="E7" s="39">
        <v>13</v>
      </c>
      <c r="F7" s="19"/>
      <c r="G7" s="19">
        <v>6</v>
      </c>
      <c r="H7" s="19">
        <v>7.5</v>
      </c>
      <c r="I7" s="19">
        <v>8</v>
      </c>
      <c r="J7" s="19">
        <v>9.5</v>
      </c>
      <c r="K7" s="26">
        <v>10</v>
      </c>
      <c r="L7" s="4">
        <v>3</v>
      </c>
      <c r="M7" s="4">
        <v>200668040</v>
      </c>
      <c r="N7" s="27">
        <v>9</v>
      </c>
      <c r="O7" s="28">
        <v>10</v>
      </c>
      <c r="P7" s="28">
        <v>9</v>
      </c>
      <c r="Q7" s="28">
        <v>9.5</v>
      </c>
      <c r="R7" s="28">
        <v>10</v>
      </c>
      <c r="S7" s="29">
        <v>29</v>
      </c>
      <c r="T7" s="4">
        <v>3</v>
      </c>
      <c r="U7" s="52">
        <f t="shared" si="0"/>
        <v>141.75</v>
      </c>
      <c r="V7" s="21"/>
    </row>
    <row r="8" spans="1:22" ht="12.75">
      <c r="A8" s="4">
        <v>4</v>
      </c>
      <c r="B8" s="19"/>
      <c r="C8" s="19">
        <v>12</v>
      </c>
      <c r="D8" s="19">
        <v>6.75</v>
      </c>
      <c r="E8" s="39">
        <v>12</v>
      </c>
      <c r="F8" s="19"/>
      <c r="G8" s="19">
        <v>6.5</v>
      </c>
      <c r="H8" s="19">
        <v>8</v>
      </c>
      <c r="I8" s="19">
        <v>6</v>
      </c>
      <c r="J8" s="19">
        <v>9</v>
      </c>
      <c r="K8" s="26">
        <v>10</v>
      </c>
      <c r="L8" s="4">
        <v>4</v>
      </c>
      <c r="M8" s="4">
        <v>200656200</v>
      </c>
      <c r="N8" s="27">
        <v>7</v>
      </c>
      <c r="O8" s="28">
        <v>10</v>
      </c>
      <c r="P8" s="28">
        <v>7</v>
      </c>
      <c r="Q8" s="28">
        <v>10</v>
      </c>
      <c r="R8" s="28">
        <v>9</v>
      </c>
      <c r="S8" s="29">
        <v>34</v>
      </c>
      <c r="T8" s="4">
        <v>4</v>
      </c>
      <c r="U8" s="52">
        <f t="shared" si="0"/>
        <v>147.25</v>
      </c>
      <c r="V8" s="21"/>
    </row>
    <row r="9" spans="1:22" ht="12.75">
      <c r="A9" s="4">
        <v>5</v>
      </c>
      <c r="B9" s="19"/>
      <c r="C9" s="19">
        <v>3.75</v>
      </c>
      <c r="D9" s="19">
        <v>3.75</v>
      </c>
      <c r="E9" s="39">
        <v>15</v>
      </c>
      <c r="F9" s="19"/>
      <c r="G9" s="19">
        <v>4.5</v>
      </c>
      <c r="H9" s="19">
        <v>8</v>
      </c>
      <c r="I9" s="19">
        <v>9.5</v>
      </c>
      <c r="J9" s="19">
        <v>9</v>
      </c>
      <c r="K9" s="26">
        <v>10</v>
      </c>
      <c r="L9" s="4">
        <v>5</v>
      </c>
      <c r="M9" s="4">
        <v>200629120</v>
      </c>
      <c r="N9" s="35">
        <v>7</v>
      </c>
      <c r="O9" s="36">
        <v>10</v>
      </c>
      <c r="P9" s="36">
        <v>7</v>
      </c>
      <c r="Q9" s="36">
        <v>10</v>
      </c>
      <c r="R9" s="36">
        <v>9</v>
      </c>
      <c r="S9" s="30">
        <v>18</v>
      </c>
      <c r="T9" s="4">
        <v>5</v>
      </c>
      <c r="U9" s="52">
        <f t="shared" si="0"/>
        <v>124.5</v>
      </c>
      <c r="V9" s="22"/>
    </row>
    <row r="10" spans="1:23" ht="12.75">
      <c r="A10" s="37">
        <v>6</v>
      </c>
      <c r="B10" s="37"/>
      <c r="C10" s="37">
        <v>3</v>
      </c>
      <c r="D10" s="37">
        <v>4.5</v>
      </c>
      <c r="E10" s="53"/>
      <c r="F10" s="37"/>
      <c r="G10" s="37">
        <v>4</v>
      </c>
      <c r="H10" s="37">
        <v>8</v>
      </c>
      <c r="I10" s="37">
        <v>5.5</v>
      </c>
      <c r="J10" s="37">
        <v>9</v>
      </c>
      <c r="K10" s="54">
        <v>10</v>
      </c>
      <c r="L10" s="37">
        <v>6</v>
      </c>
      <c r="M10" s="37">
        <v>200661360</v>
      </c>
      <c r="N10" s="55">
        <v>7</v>
      </c>
      <c r="O10" s="56">
        <v>10</v>
      </c>
      <c r="P10" s="56">
        <v>7</v>
      </c>
      <c r="Q10" s="56">
        <v>9.5</v>
      </c>
      <c r="R10" s="56">
        <v>9.5</v>
      </c>
      <c r="S10" s="21"/>
      <c r="T10" s="37">
        <v>6</v>
      </c>
      <c r="U10" s="52" t="s">
        <v>62</v>
      </c>
      <c r="V10" s="21"/>
      <c r="W10" s="57" t="s">
        <v>63</v>
      </c>
    </row>
    <row r="11" spans="1:22" ht="12.75">
      <c r="A11" s="4">
        <v>7</v>
      </c>
      <c r="B11" s="19"/>
      <c r="C11" s="19">
        <v>5.25</v>
      </c>
      <c r="D11" s="19">
        <v>0.75</v>
      </c>
      <c r="E11" s="39">
        <v>13</v>
      </c>
      <c r="F11" s="19"/>
      <c r="G11" s="19">
        <v>6.5</v>
      </c>
      <c r="H11" s="19">
        <v>8.5</v>
      </c>
      <c r="I11" s="19">
        <v>8.5</v>
      </c>
      <c r="J11" s="19">
        <v>9</v>
      </c>
      <c r="K11" s="26">
        <v>10</v>
      </c>
      <c r="L11" s="4">
        <v>7</v>
      </c>
      <c r="M11" s="4">
        <v>200649120</v>
      </c>
      <c r="N11" s="27">
        <v>8</v>
      </c>
      <c r="O11" s="28">
        <v>10</v>
      </c>
      <c r="P11" s="28">
        <v>9</v>
      </c>
      <c r="Q11" s="28">
        <v>9.5</v>
      </c>
      <c r="R11" s="28">
        <v>9.5</v>
      </c>
      <c r="S11" s="29">
        <v>20</v>
      </c>
      <c r="T11" s="4">
        <v>7</v>
      </c>
      <c r="U11" s="52">
        <f t="shared" si="0"/>
        <v>127.5</v>
      </c>
      <c r="V11" s="21"/>
    </row>
    <row r="12" spans="1:22" ht="12.75">
      <c r="A12" s="4">
        <v>8</v>
      </c>
      <c r="B12" s="19"/>
      <c r="C12" s="19">
        <v>1.5</v>
      </c>
      <c r="D12" s="19">
        <v>4.5</v>
      </c>
      <c r="E12" s="39">
        <v>14</v>
      </c>
      <c r="F12" s="19"/>
      <c r="G12" s="19">
        <v>2.5</v>
      </c>
      <c r="H12" s="19">
        <v>8.5</v>
      </c>
      <c r="I12" s="19">
        <v>9</v>
      </c>
      <c r="J12" s="19">
        <v>8.5</v>
      </c>
      <c r="K12" s="26">
        <v>10</v>
      </c>
      <c r="L12" s="4">
        <v>8</v>
      </c>
      <c r="M12" s="4">
        <v>200672060</v>
      </c>
      <c r="N12" s="27">
        <v>7.5</v>
      </c>
      <c r="O12" s="28">
        <v>10</v>
      </c>
      <c r="P12" s="28">
        <v>9.5</v>
      </c>
      <c r="Q12" s="28">
        <v>9.5</v>
      </c>
      <c r="R12" s="28">
        <v>9.5</v>
      </c>
      <c r="S12" s="29">
        <v>14</v>
      </c>
      <c r="T12" s="4">
        <v>8</v>
      </c>
      <c r="U12" s="52">
        <f t="shared" si="0"/>
        <v>118.5</v>
      </c>
      <c r="V12" s="21"/>
    </row>
    <row r="13" spans="1:23" ht="12.75">
      <c r="A13" s="37">
        <v>9</v>
      </c>
      <c r="B13" s="37"/>
      <c r="C13" s="37"/>
      <c r="D13" s="37"/>
      <c r="E13" s="53"/>
      <c r="F13" s="37"/>
      <c r="G13" s="37"/>
      <c r="H13" s="37"/>
      <c r="I13" s="37"/>
      <c r="J13" s="37"/>
      <c r="K13" s="54"/>
      <c r="L13" s="37">
        <v>9</v>
      </c>
      <c r="M13" s="37">
        <v>200626820</v>
      </c>
      <c r="N13" s="55"/>
      <c r="O13" s="56"/>
      <c r="P13" s="56"/>
      <c r="Q13" s="56"/>
      <c r="R13" s="56"/>
      <c r="S13" s="21"/>
      <c r="T13" s="37">
        <v>9</v>
      </c>
      <c r="U13" s="52" t="s">
        <v>62</v>
      </c>
      <c r="V13" s="21"/>
      <c r="W13" s="57">
        <v>12.2</v>
      </c>
    </row>
    <row r="14" spans="1:22" ht="12.75">
      <c r="A14" s="4">
        <v>10</v>
      </c>
      <c r="B14" s="19"/>
      <c r="C14" s="19">
        <v>2.25</v>
      </c>
      <c r="D14" s="19">
        <v>1.5</v>
      </c>
      <c r="E14" s="39">
        <v>14</v>
      </c>
      <c r="F14" s="19"/>
      <c r="G14" s="19">
        <v>2</v>
      </c>
      <c r="H14" s="19">
        <v>8.5</v>
      </c>
      <c r="I14" s="19">
        <v>9</v>
      </c>
      <c r="J14" s="19">
        <v>8</v>
      </c>
      <c r="K14" s="26">
        <v>10</v>
      </c>
      <c r="L14" s="4">
        <v>10</v>
      </c>
      <c r="M14" s="4">
        <v>200778490</v>
      </c>
      <c r="N14" s="27">
        <v>7</v>
      </c>
      <c r="O14" s="28">
        <v>10</v>
      </c>
      <c r="P14" s="28">
        <v>9.5</v>
      </c>
      <c r="Q14" s="28">
        <v>9</v>
      </c>
      <c r="R14" s="28">
        <v>10</v>
      </c>
      <c r="S14" s="29">
        <v>20.5</v>
      </c>
      <c r="T14" s="4">
        <v>10</v>
      </c>
      <c r="U14" s="52">
        <f t="shared" si="0"/>
        <v>121.25</v>
      </c>
      <c r="V14" s="21"/>
    </row>
    <row r="15" spans="1:22" ht="12.75">
      <c r="A15" s="4">
        <v>11</v>
      </c>
      <c r="B15" s="19"/>
      <c r="C15" s="19">
        <v>3.75</v>
      </c>
      <c r="D15" s="19">
        <v>3</v>
      </c>
      <c r="E15" s="39">
        <v>14</v>
      </c>
      <c r="F15" s="19"/>
      <c r="G15" s="19">
        <v>4</v>
      </c>
      <c r="H15" s="19">
        <v>8</v>
      </c>
      <c r="I15" s="19">
        <v>8</v>
      </c>
      <c r="J15" s="19">
        <v>9.5</v>
      </c>
      <c r="K15" s="26">
        <v>10</v>
      </c>
      <c r="L15" s="4">
        <v>11</v>
      </c>
      <c r="M15" s="4">
        <v>200772070</v>
      </c>
      <c r="N15" s="27">
        <v>8</v>
      </c>
      <c r="O15" s="28">
        <v>10</v>
      </c>
      <c r="P15" s="28">
        <v>9</v>
      </c>
      <c r="Q15" s="28">
        <v>10</v>
      </c>
      <c r="R15" s="28">
        <v>9.5</v>
      </c>
      <c r="S15" s="29">
        <v>10</v>
      </c>
      <c r="T15" s="4">
        <v>11</v>
      </c>
      <c r="U15" s="52">
        <f t="shared" si="0"/>
        <v>116.75</v>
      </c>
      <c r="V15" s="21"/>
    </row>
    <row r="16" spans="1:22" ht="12.75">
      <c r="A16" s="4">
        <v>12</v>
      </c>
      <c r="B16" s="19"/>
      <c r="C16" s="19">
        <v>11.25</v>
      </c>
      <c r="D16" s="19">
        <v>4.5</v>
      </c>
      <c r="E16" s="39">
        <v>15</v>
      </c>
      <c r="F16" s="19"/>
      <c r="G16" s="19">
        <v>4</v>
      </c>
      <c r="H16" s="19">
        <v>7</v>
      </c>
      <c r="I16" s="19">
        <v>9</v>
      </c>
      <c r="J16" s="19">
        <v>9</v>
      </c>
      <c r="K16" s="26">
        <v>10</v>
      </c>
      <c r="L16" s="4">
        <v>12</v>
      </c>
      <c r="M16" s="4">
        <v>200772750</v>
      </c>
      <c r="N16" s="27">
        <v>8</v>
      </c>
      <c r="O16" s="28">
        <v>10</v>
      </c>
      <c r="P16" s="28">
        <v>8.5</v>
      </c>
      <c r="Q16" s="28">
        <v>8</v>
      </c>
      <c r="R16" s="2">
        <v>10</v>
      </c>
      <c r="S16" s="29">
        <v>39</v>
      </c>
      <c r="T16" s="4">
        <v>12</v>
      </c>
      <c r="U16" s="52">
        <f t="shared" si="0"/>
        <v>153.25</v>
      </c>
      <c r="V16" s="21"/>
    </row>
    <row r="17" spans="1:22" ht="12.75">
      <c r="A17" s="4">
        <v>13</v>
      </c>
      <c r="B17" s="19"/>
      <c r="C17" s="19">
        <v>6.75</v>
      </c>
      <c r="D17" s="19">
        <v>6.75</v>
      </c>
      <c r="E17" s="39">
        <v>17</v>
      </c>
      <c r="F17" s="19"/>
      <c r="G17" s="19">
        <v>4</v>
      </c>
      <c r="H17" s="19">
        <v>8</v>
      </c>
      <c r="I17" s="19">
        <v>7</v>
      </c>
      <c r="J17" s="19">
        <v>9</v>
      </c>
      <c r="K17" s="26">
        <v>10</v>
      </c>
      <c r="L17" s="4">
        <v>13</v>
      </c>
      <c r="M17" s="4">
        <v>200743590</v>
      </c>
      <c r="N17" s="27">
        <v>7</v>
      </c>
      <c r="O17" s="28">
        <v>10</v>
      </c>
      <c r="P17" s="28">
        <v>8.5</v>
      </c>
      <c r="Q17" s="28">
        <v>9</v>
      </c>
      <c r="R17" s="28">
        <v>9</v>
      </c>
      <c r="S17" s="29">
        <v>28</v>
      </c>
      <c r="T17" s="4">
        <v>13</v>
      </c>
      <c r="U17" s="52">
        <f t="shared" si="0"/>
        <v>140</v>
      </c>
      <c r="V17" s="21"/>
    </row>
    <row r="18" spans="1:22" ht="12.75">
      <c r="A18" s="4">
        <v>14</v>
      </c>
      <c r="B18" s="19"/>
      <c r="C18" s="19">
        <v>3</v>
      </c>
      <c r="D18" s="19">
        <v>4.5</v>
      </c>
      <c r="E18" s="39">
        <v>16</v>
      </c>
      <c r="F18" s="19"/>
      <c r="G18" s="19">
        <v>6</v>
      </c>
      <c r="H18" s="19">
        <v>8</v>
      </c>
      <c r="I18" s="19">
        <v>8</v>
      </c>
      <c r="J18" s="19">
        <v>8.5</v>
      </c>
      <c r="K18" s="26">
        <v>10</v>
      </c>
      <c r="L18" s="4">
        <v>14</v>
      </c>
      <c r="M18" s="4">
        <v>200640800</v>
      </c>
      <c r="N18" s="27">
        <v>8.5</v>
      </c>
      <c r="O18" s="28">
        <v>10</v>
      </c>
      <c r="P18" s="28">
        <v>8.5</v>
      </c>
      <c r="Q18" s="28">
        <v>10</v>
      </c>
      <c r="R18" s="28">
        <v>9.5</v>
      </c>
      <c r="S18" s="29">
        <v>35</v>
      </c>
      <c r="T18" s="4">
        <v>14</v>
      </c>
      <c r="U18" s="52">
        <f t="shared" si="0"/>
        <v>145.5</v>
      </c>
      <c r="V18" s="21"/>
    </row>
    <row r="19" spans="1:22" ht="12.75">
      <c r="A19" s="4">
        <v>15</v>
      </c>
      <c r="B19" s="19"/>
      <c r="C19" s="19">
        <v>5.25</v>
      </c>
      <c r="D19" s="19">
        <v>2.25</v>
      </c>
      <c r="E19" s="39">
        <v>16</v>
      </c>
      <c r="F19" s="19"/>
      <c r="G19" s="19">
        <v>2</v>
      </c>
      <c r="H19" s="19">
        <v>8.5</v>
      </c>
      <c r="I19" s="19">
        <v>8</v>
      </c>
      <c r="J19" s="19">
        <v>9</v>
      </c>
      <c r="K19" s="26">
        <v>10</v>
      </c>
      <c r="L19" s="4">
        <v>15</v>
      </c>
      <c r="M19" s="4">
        <v>200739750</v>
      </c>
      <c r="N19" s="27">
        <v>8.5</v>
      </c>
      <c r="O19" s="28">
        <v>10</v>
      </c>
      <c r="P19" s="28">
        <v>9.5</v>
      </c>
      <c r="Q19" s="28">
        <v>10</v>
      </c>
      <c r="R19" s="28">
        <v>8</v>
      </c>
      <c r="S19" s="29">
        <v>31.5</v>
      </c>
      <c r="T19" s="4">
        <v>15</v>
      </c>
      <c r="U19" s="52">
        <f t="shared" si="0"/>
        <v>138.5</v>
      </c>
      <c r="V19" s="21"/>
    </row>
    <row r="20" spans="1:23" ht="12.75">
      <c r="A20" s="37">
        <v>16</v>
      </c>
      <c r="B20" s="37"/>
      <c r="C20" s="37"/>
      <c r="D20" s="37"/>
      <c r="E20" s="53"/>
      <c r="F20" s="37"/>
      <c r="G20" s="37"/>
      <c r="H20" s="37"/>
      <c r="I20" s="37"/>
      <c r="J20" s="37"/>
      <c r="K20" s="54"/>
      <c r="L20" s="37">
        <v>16</v>
      </c>
      <c r="M20" s="37">
        <v>200625840</v>
      </c>
      <c r="N20" s="55"/>
      <c r="O20" s="56"/>
      <c r="P20" s="56"/>
      <c r="Q20" s="56"/>
      <c r="R20" s="56"/>
      <c r="S20" s="21"/>
      <c r="T20" s="37">
        <v>16</v>
      </c>
      <c r="U20" s="52" t="s">
        <v>62</v>
      </c>
      <c r="V20" s="21"/>
      <c r="W20" s="57">
        <v>14.6</v>
      </c>
    </row>
    <row r="21" spans="1:22" ht="12.75">
      <c r="A21" s="4">
        <v>17</v>
      </c>
      <c r="B21" s="19"/>
      <c r="C21" s="19">
        <v>10.5</v>
      </c>
      <c r="D21" s="19">
        <v>3.75</v>
      </c>
      <c r="E21" s="39">
        <v>17</v>
      </c>
      <c r="F21" s="19"/>
      <c r="G21" s="19">
        <v>8</v>
      </c>
      <c r="H21" s="19">
        <v>8.5</v>
      </c>
      <c r="I21" s="19">
        <v>7.5</v>
      </c>
      <c r="J21" s="19">
        <v>8</v>
      </c>
      <c r="K21" s="26">
        <v>10</v>
      </c>
      <c r="L21" s="4">
        <v>17</v>
      </c>
      <c r="M21" s="4">
        <v>200745010</v>
      </c>
      <c r="N21" s="27">
        <v>8.5</v>
      </c>
      <c r="O21" s="28">
        <v>10</v>
      </c>
      <c r="P21" s="28">
        <v>9.5</v>
      </c>
      <c r="Q21" s="28">
        <v>10</v>
      </c>
      <c r="R21" s="28">
        <v>9.5</v>
      </c>
      <c r="S21" s="29">
        <v>19</v>
      </c>
      <c r="T21" s="4">
        <v>17</v>
      </c>
      <c r="U21" s="52">
        <f t="shared" si="0"/>
        <v>139.75</v>
      </c>
      <c r="V21" s="21"/>
    </row>
    <row r="22" spans="1:22" ht="12.75">
      <c r="A22" s="4">
        <v>18</v>
      </c>
      <c r="B22" s="19"/>
      <c r="C22" s="19">
        <v>10.5</v>
      </c>
      <c r="D22" s="19">
        <v>11.25</v>
      </c>
      <c r="E22" s="39">
        <v>18</v>
      </c>
      <c r="F22" s="19"/>
      <c r="G22" s="19">
        <v>7.5</v>
      </c>
      <c r="H22" s="19">
        <v>8.5</v>
      </c>
      <c r="I22" s="19">
        <v>9.5</v>
      </c>
      <c r="J22" s="19">
        <v>8.5</v>
      </c>
      <c r="K22" s="26">
        <v>10</v>
      </c>
      <c r="L22" s="4">
        <v>18</v>
      </c>
      <c r="M22" s="4">
        <v>200770490</v>
      </c>
      <c r="N22" s="27">
        <v>9.5</v>
      </c>
      <c r="O22" s="28">
        <v>10</v>
      </c>
      <c r="P22" s="28">
        <v>9.5</v>
      </c>
      <c r="Q22" s="28">
        <v>10</v>
      </c>
      <c r="R22" s="28">
        <v>9.5</v>
      </c>
      <c r="S22" s="29">
        <v>35</v>
      </c>
      <c r="T22" s="4">
        <v>18</v>
      </c>
      <c r="U22" s="52">
        <f t="shared" si="0"/>
        <v>167.25</v>
      </c>
      <c r="V22" s="21"/>
    </row>
    <row r="23" spans="1:22" ht="12.75">
      <c r="A23" s="4">
        <v>19</v>
      </c>
      <c r="B23" s="19"/>
      <c r="C23" s="19">
        <v>12</v>
      </c>
      <c r="D23" s="19">
        <v>2.25</v>
      </c>
      <c r="E23" s="39">
        <v>16</v>
      </c>
      <c r="F23" s="19"/>
      <c r="G23" s="19">
        <v>6</v>
      </c>
      <c r="H23" s="19">
        <v>8.5</v>
      </c>
      <c r="I23" s="19">
        <v>7</v>
      </c>
      <c r="J23" s="19">
        <v>8.5</v>
      </c>
      <c r="K23" s="26">
        <v>10</v>
      </c>
      <c r="L23" s="4">
        <v>19</v>
      </c>
      <c r="M23" s="4">
        <v>200768030</v>
      </c>
      <c r="N23" s="27">
        <v>9.5</v>
      </c>
      <c r="O23" s="28">
        <v>10</v>
      </c>
      <c r="P23" s="28">
        <v>9</v>
      </c>
      <c r="Q23" s="28">
        <v>9.5</v>
      </c>
      <c r="R23" s="28">
        <v>9</v>
      </c>
      <c r="S23" s="29">
        <v>28</v>
      </c>
      <c r="T23" s="4">
        <v>19</v>
      </c>
      <c r="U23" s="52">
        <f t="shared" si="0"/>
        <v>145.25</v>
      </c>
      <c r="V23" s="21"/>
    </row>
    <row r="24" spans="1:22" ht="12.75">
      <c r="A24" s="4">
        <v>20</v>
      </c>
      <c r="B24" s="19"/>
      <c r="C24" s="19">
        <v>4.5</v>
      </c>
      <c r="D24" s="19">
        <v>3.75</v>
      </c>
      <c r="E24" s="39">
        <v>14</v>
      </c>
      <c r="F24" s="19"/>
      <c r="G24" s="19">
        <v>3.5</v>
      </c>
      <c r="H24" s="19">
        <v>8</v>
      </c>
      <c r="I24" s="19">
        <v>7.5</v>
      </c>
      <c r="J24" s="19">
        <v>7.5</v>
      </c>
      <c r="K24" s="26">
        <v>10</v>
      </c>
      <c r="L24" s="4">
        <v>20</v>
      </c>
      <c r="M24" s="4">
        <v>200724150</v>
      </c>
      <c r="N24" s="27">
        <v>8</v>
      </c>
      <c r="O24" s="28">
        <v>10</v>
      </c>
      <c r="P24" s="28">
        <v>9</v>
      </c>
      <c r="Q24" s="28">
        <v>9.5</v>
      </c>
      <c r="R24" s="28">
        <v>9</v>
      </c>
      <c r="S24" s="29">
        <v>18.5</v>
      </c>
      <c r="T24" s="4">
        <v>20</v>
      </c>
      <c r="U24" s="52">
        <f t="shared" si="0"/>
        <v>122.75</v>
      </c>
      <c r="V24" s="21"/>
    </row>
    <row r="25" spans="1:22" ht="12.75">
      <c r="A25" s="4">
        <v>21</v>
      </c>
      <c r="B25" s="19"/>
      <c r="C25" s="19">
        <v>6.75</v>
      </c>
      <c r="D25" s="19">
        <v>10.5</v>
      </c>
      <c r="E25" s="39">
        <v>13</v>
      </c>
      <c r="F25" s="19"/>
      <c r="G25" s="19">
        <v>4</v>
      </c>
      <c r="H25" s="19">
        <v>9.5</v>
      </c>
      <c r="I25" s="19">
        <v>8</v>
      </c>
      <c r="J25" s="19">
        <v>8</v>
      </c>
      <c r="K25" s="26">
        <v>10</v>
      </c>
      <c r="L25" s="4">
        <v>21</v>
      </c>
      <c r="M25" s="4">
        <v>200759150</v>
      </c>
      <c r="N25" s="27">
        <v>8</v>
      </c>
      <c r="O25" s="28">
        <v>10</v>
      </c>
      <c r="P25" s="28">
        <v>8.5</v>
      </c>
      <c r="Q25" s="28">
        <v>9.5</v>
      </c>
      <c r="R25" s="28">
        <v>9.5</v>
      </c>
      <c r="S25" s="29">
        <v>23</v>
      </c>
      <c r="T25" s="4">
        <v>21</v>
      </c>
      <c r="U25" s="52">
        <f t="shared" si="0"/>
        <v>138.25</v>
      </c>
      <c r="V25" s="21"/>
    </row>
    <row r="26" spans="1:22" ht="12.75">
      <c r="A26" s="4">
        <v>22</v>
      </c>
      <c r="B26" s="19"/>
      <c r="C26" s="19">
        <v>4.5</v>
      </c>
      <c r="D26" s="19">
        <v>12</v>
      </c>
      <c r="E26" s="39">
        <v>15</v>
      </c>
      <c r="F26" s="19"/>
      <c r="G26" s="19">
        <v>8</v>
      </c>
      <c r="H26" s="19">
        <v>9</v>
      </c>
      <c r="I26" s="19">
        <v>7</v>
      </c>
      <c r="J26" s="19">
        <v>8</v>
      </c>
      <c r="K26" s="26">
        <v>10</v>
      </c>
      <c r="L26" s="4">
        <v>22</v>
      </c>
      <c r="M26" s="4">
        <v>200743470</v>
      </c>
      <c r="N26" s="27">
        <v>7.5</v>
      </c>
      <c r="O26" s="28">
        <v>10</v>
      </c>
      <c r="P26" s="28">
        <v>8.5</v>
      </c>
      <c r="Q26" s="28">
        <v>10</v>
      </c>
      <c r="R26" s="28">
        <v>9.5</v>
      </c>
      <c r="S26" s="29">
        <v>32</v>
      </c>
      <c r="T26" s="4">
        <v>22</v>
      </c>
      <c r="U26" s="52">
        <f t="shared" si="0"/>
        <v>151</v>
      </c>
      <c r="V26" s="21"/>
    </row>
    <row r="27" spans="1:22" ht="12.75">
      <c r="A27" s="4">
        <v>23</v>
      </c>
      <c r="B27" s="19"/>
      <c r="C27" s="19">
        <v>3</v>
      </c>
      <c r="D27" s="19">
        <v>1.5</v>
      </c>
      <c r="E27" s="39">
        <v>13</v>
      </c>
      <c r="F27" s="19"/>
      <c r="G27" s="37">
        <v>0</v>
      </c>
      <c r="H27" s="19">
        <v>9.5</v>
      </c>
      <c r="I27" s="19">
        <v>7</v>
      </c>
      <c r="J27" s="19">
        <v>7</v>
      </c>
      <c r="K27" s="26">
        <v>9.5</v>
      </c>
      <c r="L27" s="4">
        <v>23</v>
      </c>
      <c r="M27" s="4">
        <v>200740930</v>
      </c>
      <c r="N27" s="27">
        <v>7.5</v>
      </c>
      <c r="O27" s="28">
        <v>10</v>
      </c>
      <c r="P27" s="28">
        <v>8.5</v>
      </c>
      <c r="Q27" s="28">
        <v>9.5</v>
      </c>
      <c r="R27" s="28">
        <v>9.5</v>
      </c>
      <c r="S27" s="29">
        <v>8</v>
      </c>
      <c r="T27" s="4">
        <v>23</v>
      </c>
      <c r="U27" s="52">
        <f t="shared" si="0"/>
        <v>103.5</v>
      </c>
      <c r="V27" s="21"/>
    </row>
    <row r="28" spans="1:22" ht="12.75">
      <c r="A28" s="19"/>
      <c r="B28" s="19"/>
      <c r="C28" s="19"/>
      <c r="D28" s="19"/>
      <c r="E28" s="25"/>
      <c r="F28" s="19"/>
      <c r="G28" s="19"/>
      <c r="H28" s="19"/>
      <c r="I28" s="19"/>
      <c r="J28" s="19"/>
      <c r="K28" s="26"/>
      <c r="L28" s="4"/>
      <c r="M28" s="4"/>
      <c r="N28" s="27"/>
      <c r="O28" s="28"/>
      <c r="P28" s="28"/>
      <c r="Q28" s="28"/>
      <c r="R28" s="28"/>
      <c r="S28" s="29"/>
      <c r="T28" s="4"/>
      <c r="U28" s="52"/>
      <c r="V28" s="21"/>
    </row>
    <row r="29" spans="1:22" ht="12.75">
      <c r="A29" s="19"/>
      <c r="B29" s="19"/>
      <c r="C29" s="19"/>
      <c r="D29" s="19"/>
      <c r="E29" s="25"/>
      <c r="F29" s="19"/>
      <c r="G29" s="19"/>
      <c r="H29" s="19"/>
      <c r="I29" s="19"/>
      <c r="J29" s="19"/>
      <c r="K29" s="19"/>
      <c r="L29" s="4"/>
      <c r="M29" s="4"/>
      <c r="N29" s="28"/>
      <c r="O29" s="28"/>
      <c r="P29" s="28"/>
      <c r="Q29" s="28"/>
      <c r="R29" s="28"/>
      <c r="S29" s="29"/>
      <c r="T29" s="4"/>
      <c r="U29" s="52"/>
      <c r="V29" s="21"/>
    </row>
    <row r="30" spans="1:22" ht="12.75">
      <c r="A30" s="19"/>
      <c r="B30" s="19"/>
      <c r="C30" s="19"/>
      <c r="D30" s="19"/>
      <c r="E30" s="25"/>
      <c r="F30" s="19"/>
      <c r="G30" s="19"/>
      <c r="H30" s="19"/>
      <c r="I30" s="19"/>
      <c r="J30" s="19"/>
      <c r="K30" s="19"/>
      <c r="L30" s="4"/>
      <c r="M30" s="4"/>
      <c r="N30" s="28"/>
      <c r="O30" s="28"/>
      <c r="P30" s="28"/>
      <c r="Q30" s="28"/>
      <c r="R30" s="28"/>
      <c r="S30" s="29"/>
      <c r="T30" s="4"/>
      <c r="U30" s="52"/>
      <c r="V30" s="21"/>
    </row>
    <row r="31" spans="1:22" ht="12.75">
      <c r="A31" s="23"/>
      <c r="B31" s="23"/>
      <c r="C31" s="24">
        <f>AVERAGE(C5:C12,C14:C19,C21:C27)</f>
        <v>6.428571428571429</v>
      </c>
      <c r="D31" s="24">
        <f aca="true" t="shared" si="1" ref="D31:V31">AVERAGE(D5:D12,D14:D19,D21:D27)</f>
        <v>5.285714285714286</v>
      </c>
      <c r="E31" s="24">
        <f t="shared" si="1"/>
        <v>14.95</v>
      </c>
      <c r="F31" s="24" t="e">
        <f t="shared" si="1"/>
        <v>#DIV/0!</v>
      </c>
      <c r="G31" s="24">
        <f t="shared" si="1"/>
        <v>4.857142857142857</v>
      </c>
      <c r="H31" s="24">
        <f t="shared" si="1"/>
        <v>8.261904761904763</v>
      </c>
      <c r="I31" s="24">
        <f t="shared" si="1"/>
        <v>7.738095238095238</v>
      </c>
      <c r="J31" s="24">
        <f t="shared" si="1"/>
        <v>8.476190476190476</v>
      </c>
      <c r="K31" s="24">
        <f t="shared" si="1"/>
        <v>9.976190476190476</v>
      </c>
      <c r="L31" s="24"/>
      <c r="M31" s="24"/>
      <c r="N31" s="24">
        <f t="shared" si="1"/>
        <v>8.047619047619047</v>
      </c>
      <c r="O31" s="24">
        <f t="shared" si="1"/>
        <v>10</v>
      </c>
      <c r="P31" s="24">
        <f t="shared" si="1"/>
        <v>8.69047619047619</v>
      </c>
      <c r="Q31" s="24">
        <f t="shared" si="1"/>
        <v>9.619047619047619</v>
      </c>
      <c r="R31" s="24">
        <f t="shared" si="1"/>
        <v>9.404761904761905</v>
      </c>
      <c r="S31" s="24">
        <f t="shared" si="1"/>
        <v>24.45</v>
      </c>
      <c r="T31" s="24"/>
      <c r="U31" s="52">
        <f t="shared" si="1"/>
        <v>136.675</v>
      </c>
      <c r="V31" s="24" t="e">
        <f t="shared" si="1"/>
        <v>#DIV/0!</v>
      </c>
    </row>
    <row r="32" spans="1:22" ht="12.75">
      <c r="A32" s="23"/>
      <c r="B32" s="23"/>
      <c r="C32" s="24">
        <f>STDEV(C5:C12,C14:C19,C21:C27)</f>
        <v>3.57783354240284</v>
      </c>
      <c r="D32" s="24">
        <f aca="true" t="shared" si="2" ref="D32:V32">STDEV(D5:D12,D14:D19,D21:D27)</f>
        <v>3.7460693685896578</v>
      </c>
      <c r="E32" s="24">
        <f t="shared" si="2"/>
        <v>1.8488972531299757</v>
      </c>
      <c r="F32" s="24" t="e">
        <f t="shared" si="2"/>
        <v>#DIV/0!</v>
      </c>
      <c r="G32" s="24">
        <f t="shared" si="2"/>
        <v>2.1514114968019085</v>
      </c>
      <c r="H32" s="24">
        <f t="shared" si="2"/>
        <v>0.6045462682675269</v>
      </c>
      <c r="I32" s="24">
        <f t="shared" si="2"/>
        <v>1.1024863674786154</v>
      </c>
      <c r="J32" s="24">
        <f t="shared" si="2"/>
        <v>0.7822434160187985</v>
      </c>
      <c r="K32" s="24">
        <f t="shared" si="2"/>
        <v>0.10910894511803589</v>
      </c>
      <c r="L32" s="24"/>
      <c r="M32" s="24"/>
      <c r="N32" s="24">
        <f t="shared" si="2"/>
        <v>0.8500700251267822</v>
      </c>
      <c r="O32" s="24">
        <f t="shared" si="2"/>
        <v>0</v>
      </c>
      <c r="P32" s="24">
        <f t="shared" si="2"/>
        <v>0.7980631315283016</v>
      </c>
      <c r="Q32" s="24">
        <f t="shared" si="2"/>
        <v>0.4976133515281198</v>
      </c>
      <c r="R32" s="24">
        <f t="shared" si="2"/>
        <v>0.4641941301612857</v>
      </c>
      <c r="S32" s="24">
        <f t="shared" si="2"/>
        <v>8.711607501670281</v>
      </c>
      <c r="T32" s="24"/>
      <c r="U32" s="52">
        <f t="shared" si="2"/>
        <v>15.348602713705196</v>
      </c>
      <c r="V32" s="24" t="e">
        <f t="shared" si="2"/>
        <v>#DIV/0!</v>
      </c>
    </row>
    <row r="34" spans="8:16" ht="12.75">
      <c r="H34" s="42" t="s">
        <v>61</v>
      </c>
      <c r="I34" s="43"/>
      <c r="J34" s="43"/>
      <c r="K34" s="43"/>
      <c r="L34" s="43"/>
      <c r="M34" s="43"/>
      <c r="N34" s="43"/>
      <c r="O34" s="43"/>
      <c r="P34" s="44"/>
    </row>
    <row r="35" spans="8:16" ht="12.75">
      <c r="H35" s="45"/>
      <c r="I35" s="46"/>
      <c r="J35" s="46"/>
      <c r="K35" s="46"/>
      <c r="L35" s="46"/>
      <c r="M35" s="46"/>
      <c r="N35" s="46"/>
      <c r="O35" s="46"/>
      <c r="P35" s="47"/>
    </row>
    <row r="36" spans="8:16" ht="12.75">
      <c r="H36" s="45"/>
      <c r="I36" s="46"/>
      <c r="J36" s="46"/>
      <c r="K36" s="46"/>
      <c r="L36" s="46"/>
      <c r="M36" s="46"/>
      <c r="N36" s="46"/>
      <c r="O36" s="46"/>
      <c r="P36" s="47"/>
    </row>
    <row r="37" spans="8:16" ht="12.75">
      <c r="H37" s="48"/>
      <c r="I37" s="49"/>
      <c r="J37" s="49"/>
      <c r="K37" s="49"/>
      <c r="L37" s="49"/>
      <c r="M37" s="49"/>
      <c r="N37" s="49"/>
      <c r="O37" s="49"/>
      <c r="P37" s="50"/>
    </row>
  </sheetData>
  <mergeCells count="1">
    <mergeCell ref="H34:P37"/>
  </mergeCells>
  <printOptions/>
  <pageMargins left="0" right="0" top="0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6" sqref="A6:B28"/>
    </sheetView>
  </sheetViews>
  <sheetFormatPr defaultColWidth="9.140625" defaultRowHeight="12.75"/>
  <cols>
    <col min="1" max="1" width="8.140625" style="0" customWidth="1"/>
    <col min="2" max="2" width="10.57421875" style="0" customWidth="1"/>
    <col min="3" max="3" width="12.28125" style="2" customWidth="1"/>
    <col min="4" max="4" width="12.7109375" style="2" customWidth="1"/>
    <col min="5" max="6" width="9.140625" style="2" customWidth="1"/>
    <col min="7" max="7" width="12.140625" style="2" customWidth="1"/>
    <col min="8" max="8" width="9.140625" style="9" customWidth="1"/>
  </cols>
  <sheetData>
    <row r="2" ht="15.75">
      <c r="C2" s="3" t="s">
        <v>51</v>
      </c>
    </row>
    <row r="3" ht="12.75">
      <c r="C3" s="2" t="s">
        <v>52</v>
      </c>
    </row>
    <row r="5" spans="1:8" ht="12.75">
      <c r="A5" s="1" t="s">
        <v>0</v>
      </c>
      <c r="B5" s="8" t="s">
        <v>11</v>
      </c>
      <c r="C5" s="1" t="s">
        <v>5</v>
      </c>
      <c r="D5" s="1" t="s">
        <v>3</v>
      </c>
      <c r="E5" s="1" t="s">
        <v>4</v>
      </c>
      <c r="F5" s="1" t="s">
        <v>10</v>
      </c>
      <c r="G5" s="1" t="s">
        <v>6</v>
      </c>
      <c r="H5" s="10" t="s">
        <v>7</v>
      </c>
    </row>
    <row r="6" spans="1:8" ht="12.75">
      <c r="A6" s="4"/>
      <c r="B6" s="4"/>
      <c r="C6" s="1"/>
      <c r="D6" s="1"/>
      <c r="E6" s="1"/>
      <c r="F6" s="1"/>
      <c r="G6" s="1"/>
      <c r="H6" s="10"/>
    </row>
    <row r="7" spans="1:8" ht="12.75">
      <c r="A7" s="4"/>
      <c r="B7" s="4"/>
      <c r="D7" s="1"/>
      <c r="E7" s="1"/>
      <c r="F7" s="1"/>
      <c r="G7" s="1"/>
      <c r="H7" s="10"/>
    </row>
    <row r="8" spans="1:8" ht="12.75">
      <c r="A8" s="4"/>
      <c r="B8" s="4"/>
      <c r="C8" s="1"/>
      <c r="D8" s="1"/>
      <c r="E8" s="1"/>
      <c r="F8" s="1"/>
      <c r="G8" s="1"/>
      <c r="H8" s="10"/>
    </row>
    <row r="9" spans="1:8" ht="12.75">
      <c r="A9" s="4"/>
      <c r="B9" s="4"/>
      <c r="C9" s="1"/>
      <c r="D9" s="1"/>
      <c r="E9" s="1"/>
      <c r="F9" s="1"/>
      <c r="G9" s="1"/>
      <c r="H9" s="10"/>
    </row>
    <row r="10" spans="1:9" ht="12.75">
      <c r="A10" s="4"/>
      <c r="B10" s="4"/>
      <c r="C10" s="1"/>
      <c r="D10" s="1"/>
      <c r="E10" s="1"/>
      <c r="F10" s="1"/>
      <c r="G10" s="1"/>
      <c r="H10" s="10"/>
      <c r="I10" s="2" t="s">
        <v>12</v>
      </c>
    </row>
    <row r="11" spans="1:8" ht="12.75">
      <c r="A11" s="4"/>
      <c r="B11" s="4"/>
      <c r="C11" s="1"/>
      <c r="D11" s="1"/>
      <c r="E11" s="1"/>
      <c r="F11" s="1"/>
      <c r="G11" s="1"/>
      <c r="H11" s="10"/>
    </row>
    <row r="12" spans="1:8" ht="12.75">
      <c r="A12" s="4"/>
      <c r="B12" s="4"/>
      <c r="C12" s="1"/>
      <c r="D12" s="1"/>
      <c r="E12" s="1"/>
      <c r="F12" s="1"/>
      <c r="G12" s="1"/>
      <c r="H12" s="10"/>
    </row>
    <row r="13" spans="1:8" ht="12.75">
      <c r="A13" s="4"/>
      <c r="B13" s="4"/>
      <c r="C13" s="1"/>
      <c r="D13" s="1"/>
      <c r="E13" s="1"/>
      <c r="F13" s="1"/>
      <c r="G13" s="1"/>
      <c r="H13" s="10"/>
    </row>
    <row r="14" spans="1:8" ht="12.75">
      <c r="A14" s="4"/>
      <c r="B14" s="4"/>
      <c r="C14" s="1"/>
      <c r="D14" s="1"/>
      <c r="E14" s="1"/>
      <c r="F14" s="1"/>
      <c r="G14" s="1"/>
      <c r="H14" s="10"/>
    </row>
    <row r="15" spans="1:8" ht="12.75">
      <c r="A15" s="4"/>
      <c r="B15" s="4"/>
      <c r="C15" s="1"/>
      <c r="D15" s="1"/>
      <c r="E15" s="1"/>
      <c r="F15" s="1"/>
      <c r="G15" s="1"/>
      <c r="H15" s="10"/>
    </row>
    <row r="16" spans="1:8" ht="12.75">
      <c r="A16" s="4"/>
      <c r="B16" s="4"/>
      <c r="C16" s="1"/>
      <c r="D16" s="1"/>
      <c r="E16" s="1"/>
      <c r="F16" s="1"/>
      <c r="G16" s="1"/>
      <c r="H16" s="10"/>
    </row>
    <row r="17" spans="1:8" ht="12.75">
      <c r="A17" s="4"/>
      <c r="B17" s="4"/>
      <c r="C17" s="1"/>
      <c r="D17" s="1"/>
      <c r="E17" s="1"/>
      <c r="F17" s="1"/>
      <c r="G17" s="1"/>
      <c r="H17" s="10"/>
    </row>
    <row r="18" spans="1:8" ht="12.75">
      <c r="A18" s="4"/>
      <c r="B18" s="4"/>
      <c r="C18" s="1"/>
      <c r="D18" s="1"/>
      <c r="E18" s="1"/>
      <c r="F18" s="1"/>
      <c r="G18" s="1"/>
      <c r="H18" s="10"/>
    </row>
    <row r="19" spans="1:8" ht="12.75">
      <c r="A19" s="4"/>
      <c r="B19" s="4"/>
      <c r="C19" s="1"/>
      <c r="D19" s="1"/>
      <c r="E19" s="1"/>
      <c r="F19" s="1"/>
      <c r="G19" s="1"/>
      <c r="H19" s="10"/>
    </row>
    <row r="20" spans="1:8" ht="12.75">
      <c r="A20" s="4"/>
      <c r="B20" s="4"/>
      <c r="C20" s="1"/>
      <c r="D20" s="1"/>
      <c r="E20" s="1"/>
      <c r="F20" s="1"/>
      <c r="G20" s="1"/>
      <c r="H20" s="10"/>
    </row>
    <row r="21" spans="1:8" ht="12.75">
      <c r="A21" s="4"/>
      <c r="B21" s="4"/>
      <c r="C21" s="1"/>
      <c r="D21" s="1"/>
      <c r="E21" s="1"/>
      <c r="F21" s="1"/>
      <c r="G21" s="1"/>
      <c r="H21" s="10"/>
    </row>
    <row r="22" spans="1:8" ht="12.75">
      <c r="A22" s="4"/>
      <c r="B22" s="4"/>
      <c r="C22" s="1"/>
      <c r="D22" s="1"/>
      <c r="E22" s="1"/>
      <c r="F22" s="1"/>
      <c r="G22" s="1"/>
      <c r="H22" s="10"/>
    </row>
    <row r="23" spans="1:8" ht="12.75">
      <c r="A23" s="4"/>
      <c r="B23" s="4"/>
      <c r="C23" s="1"/>
      <c r="D23" s="1"/>
      <c r="E23" s="1"/>
      <c r="F23" s="1"/>
      <c r="G23" s="1"/>
      <c r="H23" s="10"/>
    </row>
    <row r="24" spans="1:8" ht="12.75">
      <c r="A24" s="4"/>
      <c r="B24" s="4"/>
      <c r="C24" s="1"/>
      <c r="D24" s="1"/>
      <c r="E24" s="1"/>
      <c r="F24" s="1"/>
      <c r="G24" s="1"/>
      <c r="H24" s="10"/>
    </row>
    <row r="25" spans="1:8" ht="12.75">
      <c r="A25" s="4"/>
      <c r="B25" s="4"/>
      <c r="C25" s="1"/>
      <c r="D25" s="1"/>
      <c r="E25" s="1"/>
      <c r="F25" s="1"/>
      <c r="G25" s="1"/>
      <c r="H25" s="10"/>
    </row>
    <row r="26" spans="1:8" ht="12.75">
      <c r="A26" s="4"/>
      <c r="B26" s="4"/>
      <c r="C26" s="1"/>
      <c r="D26" s="1"/>
      <c r="E26" s="1"/>
      <c r="F26" s="1"/>
      <c r="G26" s="1"/>
      <c r="H26" s="10"/>
    </row>
    <row r="27" spans="1:8" ht="12.75">
      <c r="A27" s="6"/>
      <c r="B27" s="6" t="s">
        <v>8</v>
      </c>
      <c r="C27" s="7" t="e">
        <f aca="true" t="shared" si="0" ref="C27:H27">AVERAGE(C6:C26)</f>
        <v>#DIV/0!</v>
      </c>
      <c r="D27" s="7" t="e">
        <f t="shared" si="0"/>
        <v>#DIV/0!</v>
      </c>
      <c r="E27" s="7" t="e">
        <f t="shared" si="0"/>
        <v>#DIV/0!</v>
      </c>
      <c r="F27" s="7" t="e">
        <f t="shared" si="0"/>
        <v>#DIV/0!</v>
      </c>
      <c r="G27" s="7" t="e">
        <f t="shared" si="0"/>
        <v>#DIV/0!</v>
      </c>
      <c r="H27" s="11" t="e">
        <f t="shared" si="0"/>
        <v>#DIV/0!</v>
      </c>
    </row>
    <row r="28" spans="1:8" ht="12.75">
      <c r="A28" s="6"/>
      <c r="B28" s="6" t="s">
        <v>9</v>
      </c>
      <c r="C28" s="7" t="e">
        <f aca="true" t="shared" si="1" ref="C28:H28">STDEV(C6:C27)</f>
        <v>#DIV/0!</v>
      </c>
      <c r="D28" s="7" t="e">
        <f t="shared" si="1"/>
        <v>#DIV/0!</v>
      </c>
      <c r="E28" s="7" t="e">
        <f t="shared" si="1"/>
        <v>#DIV/0!</v>
      </c>
      <c r="F28" s="7" t="e">
        <f t="shared" si="1"/>
        <v>#DIV/0!</v>
      </c>
      <c r="G28" s="7" t="e">
        <f t="shared" si="1"/>
        <v>#DIV/0!</v>
      </c>
      <c r="H28" s="11" t="e">
        <f t="shared" si="1"/>
        <v>#DIV/0!</v>
      </c>
    </row>
    <row r="30" spans="2:10" ht="12.75">
      <c r="B30" s="51" t="s">
        <v>53</v>
      </c>
      <c r="C30" s="43"/>
      <c r="D30" s="43"/>
      <c r="E30" s="43"/>
      <c r="F30" s="43"/>
      <c r="G30" s="43"/>
      <c r="H30" s="43"/>
      <c r="I30" s="43"/>
      <c r="J30" s="44"/>
    </row>
    <row r="31" spans="2:10" ht="12.75">
      <c r="B31" s="45"/>
      <c r="C31" s="46"/>
      <c r="D31" s="46"/>
      <c r="E31" s="46"/>
      <c r="F31" s="46"/>
      <c r="G31" s="46"/>
      <c r="H31" s="46"/>
      <c r="I31" s="46"/>
      <c r="J31" s="47"/>
    </row>
    <row r="32" spans="2:10" ht="12.75">
      <c r="B32" s="45"/>
      <c r="C32" s="46"/>
      <c r="D32" s="46"/>
      <c r="E32" s="46"/>
      <c r="F32" s="46"/>
      <c r="G32" s="46"/>
      <c r="H32" s="46"/>
      <c r="I32" s="46"/>
      <c r="J32" s="47"/>
    </row>
    <row r="33" spans="2:10" ht="12.75">
      <c r="B33" s="48"/>
      <c r="C33" s="49"/>
      <c r="D33" s="49"/>
      <c r="E33" s="49"/>
      <c r="F33" s="49"/>
      <c r="G33" s="49"/>
      <c r="H33" s="49"/>
      <c r="I33" s="49"/>
      <c r="J33" s="50"/>
    </row>
  </sheetData>
  <sheetProtection/>
  <mergeCells count="1">
    <mergeCell ref="B30:J3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Ayman Ghannam</dc:creator>
  <cp:keywords/>
  <dc:description/>
  <cp:lastModifiedBy>Ayman A. Ghannam</cp:lastModifiedBy>
  <cp:lastPrinted>2008-10-14T15:51:57Z</cp:lastPrinted>
  <dcterms:created xsi:type="dcterms:W3CDTF">2007-02-23T22:50:32Z</dcterms:created>
  <dcterms:modified xsi:type="dcterms:W3CDTF">2009-01-22T22:47:23Z</dcterms:modified>
  <cp:category/>
  <cp:version/>
  <cp:contentType/>
  <cp:contentStatus/>
</cp:coreProperties>
</file>