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<sst xmlns="http://schemas.openxmlformats.org/spreadsheetml/2006/main" count="15" uniqueCount="15">
  <si>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Equity </t>
  </si>
  <si>
    <t>Debt</t>
  </si>
  <si>
    <t xml:space="preserve">Total Capital </t>
  </si>
  <si>
    <t>EBIT</t>
  </si>
  <si>
    <t>Intrest Expenses</t>
  </si>
  <si>
    <t>EBT</t>
  </si>
  <si>
    <t>Tax@35%</t>
  </si>
  <si>
    <t>Net Income</t>
  </si>
  <si>
    <t>ROE</t>
  </si>
  <si>
    <t>ROA</t>
  </si>
  <si>
    <t>Leverage Ratio</t>
  </si>
  <si>
    <t>ROE = ROA*Leverage Ratio*Debt Burden</t>
  </si>
  <si>
    <t>Debt Burden</t>
  </si>
  <si>
    <t>Debt Financing Effect :</t>
  </si>
  <si>
    <t>Du Pont Analysis: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</si>
</sst>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4"/>
      <color indexed="13"/>
      <name val="Arial"/>
      <family val="0"/>
    </font>
    <font>
      <sz val="14"/>
      <color indexed="1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2" fontId="6" fillId="4" borderId="3" xfId="0" applyNumberFormat="1" applyFont="1" applyFill="1" applyBorder="1" applyAlignment="1">
      <alignment/>
    </xf>
    <xf numFmtId="2" fontId="6" fillId="4" borderId="4" xfId="0" applyNumberFormat="1" applyFont="1" applyFill="1" applyBorder="1" applyAlignment="1">
      <alignment/>
    </xf>
    <xf numFmtId="0" fontId="6" fillId="4" borderId="5" xfId="0" applyFont="1" applyFill="1" applyBorder="1" applyAlignment="1">
      <alignment/>
    </xf>
    <xf numFmtId="2" fontId="6" fillId="4" borderId="6" xfId="0" applyNumberFormat="1" applyFont="1" applyFill="1" applyBorder="1" applyAlignment="1">
      <alignment/>
    </xf>
    <xf numFmtId="2" fontId="6" fillId="4" borderId="7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2" fontId="7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3" fontId="3" fillId="5" borderId="1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56.140625" style="0" bestFit="1" customWidth="1"/>
    <col min="2" max="3" width="13.8515625" style="0" bestFit="1" customWidth="1"/>
  </cols>
  <sheetData>
    <row r="1" spans="1:20" ht="36.75" customHeight="1">
      <c r="A1" s="19" t="s">
        <v>13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8">
      <c r="A2" s="5" t="s">
        <v>0</v>
      </c>
      <c r="B2" s="5">
        <v>1000000</v>
      </c>
      <c r="C2" s="5">
        <v>600000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8">
      <c r="A3" s="18" t="s">
        <v>1</v>
      </c>
      <c r="B3" s="18">
        <v>0</v>
      </c>
      <c r="C3" s="18">
        <v>400000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8">
      <c r="A4" s="5" t="s">
        <v>2</v>
      </c>
      <c r="B4" s="5">
        <f>B2+B3</f>
        <v>1000000</v>
      </c>
      <c r="C4" s="5">
        <f>C2+C3</f>
        <v>1000000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">
      <c r="A5" s="1"/>
      <c r="B5" s="1"/>
      <c r="C5" s="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8">
      <c r="A6" s="1"/>
      <c r="B6" s="1"/>
      <c r="C6" s="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8">
      <c r="A7" s="6" t="s">
        <v>3</v>
      </c>
      <c r="B7" s="6">
        <v>1000000</v>
      </c>
      <c r="C7" s="6">
        <v>1000000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8">
      <c r="A8" s="18" t="s">
        <v>4</v>
      </c>
      <c r="B8" s="18">
        <v>0</v>
      </c>
      <c r="C8" s="18">
        <v>200000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8">
      <c r="A9" s="7" t="s">
        <v>5</v>
      </c>
      <c r="B9" s="7">
        <f>B7-B8</f>
        <v>1000000</v>
      </c>
      <c r="C9" s="7">
        <f>C7-C8</f>
        <v>800000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">
      <c r="A10" s="6" t="s">
        <v>6</v>
      </c>
      <c r="B10" s="6">
        <f>0.35*B9</f>
        <v>350000</v>
      </c>
      <c r="C10" s="6">
        <f>0.35*C9</f>
        <v>280000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8">
      <c r="A11" s="7" t="s">
        <v>7</v>
      </c>
      <c r="B11" s="7">
        <f>B9-B10</f>
        <v>650000</v>
      </c>
      <c r="C11" s="7">
        <f>C9-C10</f>
        <v>520000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8">
      <c r="A12" s="2"/>
      <c r="B12" s="2"/>
      <c r="C12" s="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8">
      <c r="A13" s="8" t="s">
        <v>8</v>
      </c>
      <c r="B13" s="9">
        <f>B11/B2</f>
        <v>0.65</v>
      </c>
      <c r="C13" s="10">
        <f>C11/C2</f>
        <v>0.8666666666666667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8">
      <c r="A14" s="11" t="s">
        <v>9</v>
      </c>
      <c r="B14" s="12">
        <f>(B11+B8)/B4</f>
        <v>0.65</v>
      </c>
      <c r="C14" s="13">
        <f>(C11+C8)/C4</f>
        <v>0.72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>
      <c r="A15" s="2"/>
      <c r="B15" s="3"/>
      <c r="C15" s="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8">
      <c r="A16" s="4" t="s">
        <v>14</v>
      </c>
      <c r="B16" s="3"/>
      <c r="C16" s="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8">
      <c r="A17" s="14" t="s">
        <v>10</v>
      </c>
      <c r="B17" s="15">
        <f>B4/B2</f>
        <v>1</v>
      </c>
      <c r="C17" s="15">
        <f>C4/C2</f>
        <v>1.6666666666666667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8">
      <c r="A18" s="14" t="s">
        <v>12</v>
      </c>
      <c r="B18" s="15">
        <f>B11/(B11+B8)</f>
        <v>1</v>
      </c>
      <c r="C18" s="15">
        <f>C11/(C11+C8)</f>
        <v>0.7222222222222222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8">
      <c r="A19" s="14"/>
      <c r="B19" s="15"/>
      <c r="C19" s="1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8">
      <c r="A20" s="16" t="s">
        <v>11</v>
      </c>
      <c r="B20" s="17">
        <f>B14*B17*B18</f>
        <v>0.65</v>
      </c>
      <c r="C20" s="17">
        <f>C14*C17*C18</f>
        <v>0.8666666666666666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</sheetData>
  <mergeCells count="3">
    <mergeCell ref="A1:C1"/>
    <mergeCell ref="D1:T63"/>
    <mergeCell ref="A21:C6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ITC</cp:lastModifiedBy>
  <dcterms:created xsi:type="dcterms:W3CDTF">2006-10-10T08:14:57Z</dcterms:created>
  <dcterms:modified xsi:type="dcterms:W3CDTF">2006-10-10T08:33:04Z</dcterms:modified>
  <cp:category/>
  <cp:version/>
  <cp:contentType/>
  <cp:contentStatus/>
</cp:coreProperties>
</file>